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5180" windowHeight="12660"/>
  </bookViews>
  <sheets>
    <sheet name="Teorie" sheetId="6" r:id="rId1"/>
  </sheets>
  <calcPr calcId="125725"/>
</workbook>
</file>

<file path=xl/calcChain.xml><?xml version="1.0" encoding="utf-8"?>
<calcChain xmlns="http://schemas.openxmlformats.org/spreadsheetml/2006/main">
  <c r="L116" i="6"/>
  <c r="L110"/>
  <c r="L108"/>
  <c r="L73"/>
  <c r="L62"/>
  <c r="L53"/>
  <c r="L39"/>
  <c r="L97"/>
  <c r="L84"/>
</calcChain>
</file>

<file path=xl/sharedStrings.xml><?xml version="1.0" encoding="utf-8"?>
<sst xmlns="http://schemas.openxmlformats.org/spreadsheetml/2006/main" count="135" uniqueCount="70">
  <si>
    <r>
      <t>MS</t>
    </r>
    <r>
      <rPr>
        <sz val="10"/>
        <color rgb="FFC00000"/>
        <rFont val="Calibri"/>
        <family val="2"/>
        <charset val="238"/>
      </rPr>
      <t>®</t>
    </r>
    <r>
      <rPr>
        <sz val="10"/>
        <color rgb="FFC00000"/>
        <rFont val="Calibri"/>
        <family val="2"/>
        <charset val="238"/>
        <scheme val="minor"/>
      </rPr>
      <t xml:space="preserve"> Excel</t>
    </r>
  </si>
  <si>
    <t>ZÁKLADNÍ FUNKCE</t>
  </si>
  <si>
    <r>
      <t>FUNKCE INDEX(</t>
    </r>
    <r>
      <rPr>
        <sz val="9"/>
        <color rgb="FFC00000"/>
        <rFont val="Wingdings"/>
        <charset val="2"/>
      </rPr>
      <t>¨</t>
    </r>
    <r>
      <rPr>
        <sz val="11"/>
        <color rgb="FFC00000"/>
        <rFont val="Calibri"/>
        <family val="2"/>
        <charset val="238"/>
        <scheme val="minor"/>
      </rPr>
      <t>)</t>
    </r>
  </si>
  <si>
    <t>Teoretický úvod</t>
  </si>
  <si>
    <t>Syntaxe funkce</t>
  </si>
  <si>
    <t>Příklad 1</t>
  </si>
  <si>
    <t>•</t>
  </si>
  <si>
    <r>
      <t xml:space="preserve">Funkce </t>
    </r>
    <r>
      <rPr>
        <sz val="10"/>
        <color rgb="FF0000FF"/>
        <rFont val="Calibri"/>
        <family val="2"/>
        <charset val="238"/>
        <scheme val="minor"/>
      </rPr>
      <t>INDEX(</t>
    </r>
    <r>
      <rPr>
        <sz val="9"/>
        <color rgb="FF0000FF"/>
        <rFont val="Wingdings"/>
        <charset val="2"/>
      </rPr>
      <t>¨</t>
    </r>
    <r>
      <rPr>
        <sz val="10"/>
        <color rgb="FF0000FF"/>
        <rFont val="Calibri"/>
        <family val="2"/>
        <charset val="238"/>
        <scheme val="minor"/>
      </rPr>
      <t>)</t>
    </r>
  </si>
  <si>
    <r>
      <t>INDEX</t>
    </r>
    <r>
      <rPr>
        <sz val="10"/>
        <color rgb="FFC00000"/>
        <rFont val="Calibri"/>
        <family val="2"/>
        <charset val="238"/>
        <scheme val="minor"/>
      </rPr>
      <t>(</t>
    </r>
    <r>
      <rPr>
        <sz val="10"/>
        <color rgb="FF0000FF"/>
        <rFont val="Calibri"/>
        <family val="2"/>
        <charset val="238"/>
        <scheme val="minor"/>
      </rPr>
      <t>pole</t>
    </r>
    <r>
      <rPr>
        <sz val="10"/>
        <color rgb="FFC00000"/>
        <rFont val="Calibri"/>
        <family val="2"/>
        <charset val="238"/>
        <scheme val="minor"/>
      </rPr>
      <t>;</t>
    </r>
    <r>
      <rPr>
        <sz val="10"/>
        <color rgb="FF0000FF"/>
        <rFont val="Calibri"/>
        <family val="2"/>
        <charset val="238"/>
        <scheme val="minor"/>
      </rPr>
      <t>řádek</t>
    </r>
    <r>
      <rPr>
        <sz val="10"/>
        <color rgb="FFC00000"/>
        <rFont val="Calibri"/>
        <family val="2"/>
        <charset val="238"/>
        <scheme val="minor"/>
      </rPr>
      <t>;</t>
    </r>
    <r>
      <rPr>
        <sz val="10"/>
        <color rgb="FF0000FF"/>
        <rFont val="Calibri"/>
        <family val="2"/>
        <charset val="238"/>
        <scheme val="minor"/>
      </rPr>
      <t>sloupec</t>
    </r>
    <r>
      <rPr>
        <sz val="10"/>
        <color rgb="FFC00000"/>
        <rFont val="Calibri"/>
        <family val="2"/>
        <charset val="238"/>
        <scheme val="minor"/>
      </rPr>
      <t>)</t>
    </r>
  </si>
  <si>
    <t>pole</t>
  </si>
  <si>
    <t>řádek</t>
  </si>
  <si>
    <r>
      <t>Argument</t>
    </r>
    <r>
      <rPr>
        <sz val="8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určující</t>
    </r>
    <r>
      <rPr>
        <sz val="8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řádek</t>
    </r>
    <r>
      <rPr>
        <sz val="8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pole.</t>
    </r>
    <r>
      <rPr>
        <sz val="8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Pokud</t>
    </r>
    <r>
      <rPr>
        <sz val="8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je</t>
    </r>
    <r>
      <rPr>
        <sz val="8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tento</t>
    </r>
    <r>
      <rPr>
        <sz val="8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argument vynechán, je argument sloupec povinný.</t>
    </r>
  </si>
  <si>
    <t>sloupec</t>
  </si>
  <si>
    <r>
      <t>Argument</t>
    </r>
    <r>
      <rPr>
        <sz val="8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určující</t>
    </r>
    <r>
      <rPr>
        <sz val="8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sloupec</t>
    </r>
    <r>
      <rPr>
        <sz val="8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pole.</t>
    </r>
    <r>
      <rPr>
        <sz val="8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Pokud je tento argument vynechán, je argument řádek povinný.</t>
    </r>
  </si>
  <si>
    <t>Dále se budeme zabývat (zatím) jen maticovou formou funkce.</t>
  </si>
  <si>
    <t>Maticová forma.</t>
  </si>
  <si>
    <r>
      <rPr>
        <sz val="10"/>
        <color rgb="FF0000FF"/>
        <rFont val="Calibri"/>
        <family val="2"/>
        <charset val="238"/>
        <scheme val="minor"/>
      </rPr>
      <t>Pole</t>
    </r>
    <r>
      <rPr>
        <sz val="10"/>
        <rFont val="Calibri"/>
        <family val="2"/>
        <charset val="238"/>
        <scheme val="minor"/>
      </rPr>
      <t xml:space="preserve"> je oblast buněk nebo maticová konstanta (viz dále).</t>
    </r>
  </si>
  <si>
    <r>
      <t xml:space="preserve">Pokud argument </t>
    </r>
    <r>
      <rPr>
        <sz val="10"/>
        <color rgb="FF0000FF"/>
        <rFont val="Calibri"/>
        <family val="2"/>
        <charset val="238"/>
        <scheme val="minor"/>
      </rPr>
      <t>pole</t>
    </r>
    <r>
      <rPr>
        <sz val="10"/>
        <rFont val="Calibri"/>
        <family val="2"/>
        <charset val="238"/>
        <scheme val="minor"/>
      </rPr>
      <t xml:space="preserve"> určuje oblast pouze s jedním řádkem nebo sloupcem, může být příslušný argument </t>
    </r>
    <r>
      <rPr>
        <sz val="10"/>
        <color rgb="FF0000FF"/>
        <rFont val="Calibri"/>
        <family val="2"/>
        <charset val="238"/>
        <scheme val="minor"/>
      </rPr>
      <t>řádek</t>
    </r>
    <r>
      <rPr>
        <sz val="10"/>
        <rFont val="Calibri"/>
        <family val="2"/>
        <charset val="238"/>
        <scheme val="minor"/>
      </rPr>
      <t xml:space="preserve"> nebo </t>
    </r>
    <r>
      <rPr>
        <sz val="10"/>
        <color rgb="FF0000FF"/>
        <rFont val="Calibri"/>
        <family val="2"/>
        <charset val="238"/>
        <scheme val="minor"/>
      </rPr>
      <t>sloupec</t>
    </r>
    <r>
      <rPr>
        <sz val="10"/>
        <rFont val="Calibri"/>
        <family val="2"/>
        <charset val="238"/>
        <scheme val="minor"/>
      </rPr>
      <t xml:space="preserve"> vynechán.</t>
    </r>
  </si>
  <si>
    <r>
      <t xml:space="preserve">Pokud oblast </t>
    </r>
    <r>
      <rPr>
        <sz val="10"/>
        <color rgb="FF0000FF"/>
        <rFont val="Calibri"/>
        <family val="2"/>
        <charset val="238"/>
        <scheme val="minor"/>
      </rPr>
      <t>pole</t>
    </r>
    <r>
      <rPr>
        <sz val="10"/>
        <rFont val="Calibri"/>
        <family val="2"/>
        <charset val="238"/>
        <scheme val="minor"/>
      </rPr>
      <t xml:space="preserve"> obsahuje více než jeden řádek a sloupec a v zadané funkci je použit pouze jeden z argumentů </t>
    </r>
    <r>
      <rPr>
        <sz val="10"/>
        <color rgb="FF0000FF"/>
        <rFont val="Calibri"/>
        <family val="2"/>
        <charset val="238"/>
        <scheme val="minor"/>
      </rPr>
      <t>řádek</t>
    </r>
    <r>
      <rPr>
        <sz val="10"/>
        <rFont val="Calibri"/>
        <family val="2"/>
        <charset val="238"/>
        <scheme val="minor"/>
      </rPr>
      <t xml:space="preserve"> nebo </t>
    </r>
    <r>
      <rPr>
        <sz val="10"/>
        <color rgb="FF0000FF"/>
        <rFont val="Calibri"/>
        <family val="2"/>
        <charset val="238"/>
        <scheme val="minor"/>
      </rPr>
      <t>sloupec</t>
    </r>
    <r>
      <rPr>
        <sz val="10"/>
        <rFont val="Calibri"/>
        <family val="2"/>
        <charset val="238"/>
        <scheme val="minor"/>
      </rPr>
      <t xml:space="preserve">, vrátí funkce </t>
    </r>
    <r>
      <rPr>
        <sz val="10"/>
        <color rgb="FF0000FF"/>
        <rFont val="Calibri"/>
        <family val="2"/>
        <charset val="238"/>
        <scheme val="minor"/>
      </rPr>
      <t>INDEX(</t>
    </r>
    <r>
      <rPr>
        <sz val="9"/>
        <color rgb="FF0000FF"/>
        <rFont val="Wingdings"/>
        <charset val="2"/>
      </rPr>
      <t>¨</t>
    </r>
    <r>
      <rPr>
        <sz val="10"/>
        <color rgb="FF0000FF"/>
        <rFont val="Calibri"/>
        <family val="2"/>
        <charset val="238"/>
        <scheme val="minor"/>
      </rPr>
      <t xml:space="preserve">) </t>
    </r>
    <r>
      <rPr>
        <sz val="10"/>
        <rFont val="Calibri"/>
        <family val="2"/>
        <charset val="238"/>
        <scheme val="minor"/>
      </rPr>
      <t>celý řádek nebo sloupec.</t>
    </r>
  </si>
  <si>
    <r>
      <t xml:space="preserve">Použijeme-li oba argumenty </t>
    </r>
    <r>
      <rPr>
        <sz val="10"/>
        <color rgb="FF0000FF"/>
        <rFont val="Calibri"/>
        <family val="2"/>
        <charset val="238"/>
        <scheme val="minor"/>
      </rPr>
      <t>řádek</t>
    </r>
    <r>
      <rPr>
        <sz val="10"/>
        <rFont val="Calibri"/>
        <family val="2"/>
        <charset val="238"/>
        <scheme val="minor"/>
      </rPr>
      <t xml:space="preserve"> a </t>
    </r>
    <r>
      <rPr>
        <sz val="10"/>
        <color rgb="FF0000FF"/>
        <rFont val="Calibri"/>
        <family val="2"/>
        <charset val="238"/>
        <scheme val="minor"/>
      </rPr>
      <t>sloupec</t>
    </r>
    <r>
      <rPr>
        <sz val="10"/>
        <rFont val="Calibri"/>
        <family val="2"/>
        <charset val="238"/>
        <scheme val="minor"/>
      </rPr>
      <t xml:space="preserve">, vrátí funkce </t>
    </r>
    <r>
      <rPr>
        <sz val="10"/>
        <color rgb="FF0000FF"/>
        <rFont val="Calibri"/>
        <family val="2"/>
        <charset val="238"/>
        <scheme val="minor"/>
      </rPr>
      <t>INDEX(</t>
    </r>
    <r>
      <rPr>
        <sz val="9"/>
        <color rgb="FF0000FF"/>
        <rFont val="Wingdings"/>
        <charset val="2"/>
      </rPr>
      <t>¨</t>
    </r>
    <r>
      <rPr>
        <sz val="10"/>
        <color rgb="FF0000FF"/>
        <rFont val="Calibri"/>
        <family val="2"/>
        <charset val="238"/>
        <scheme val="minor"/>
      </rPr>
      <t>)</t>
    </r>
    <r>
      <rPr>
        <sz val="10"/>
        <rFont val="Calibri"/>
        <family val="2"/>
        <charset val="238"/>
        <scheme val="minor"/>
      </rPr>
      <t xml:space="preserve"> hodnotu buňky pole ležící v průsečíku zadaném těmito argumenty.</t>
    </r>
  </si>
  <si>
    <t>´</t>
  </si>
  <si>
    <t>=</t>
  </si>
  <si>
    <t>ČÍSLO 1 AŽ 5</t>
  </si>
  <si>
    <t>ČÍSLO 1 AŽ 3</t>
  </si>
  <si>
    <t>q</t>
  </si>
  <si>
    <t>1. sl.</t>
  </si>
  <si>
    <t>2. sl.</t>
  </si>
  <si>
    <t>3. sl.</t>
  </si>
  <si>
    <t>u</t>
  </si>
  <si>
    <r>
      <t xml:space="preserve">Funkce </t>
    </r>
    <r>
      <rPr>
        <sz val="10"/>
        <color rgb="FF0000FF"/>
        <rFont val="Calibri"/>
        <family val="2"/>
        <charset val="238"/>
        <scheme val="minor"/>
      </rPr>
      <t>INDEX(</t>
    </r>
    <r>
      <rPr>
        <sz val="9"/>
        <color rgb="FF0000FF"/>
        <rFont val="Wingdings"/>
        <charset val="2"/>
      </rPr>
      <t>¨</t>
    </r>
    <r>
      <rPr>
        <sz val="10"/>
        <color rgb="FF0000FF"/>
        <rFont val="Calibri"/>
        <family val="2"/>
        <charset val="238"/>
        <scheme val="minor"/>
      </rPr>
      <t xml:space="preserve">) </t>
    </r>
    <r>
      <rPr>
        <sz val="10"/>
        <rFont val="Calibri"/>
        <family val="2"/>
        <charset val="238"/>
        <scheme val="minor"/>
      </rPr>
      <t xml:space="preserve">vrátí obsah buňky, která je ve druhém řádku a třetím sloupci oblasti (poli) </t>
    </r>
    <r>
      <rPr>
        <sz val="10"/>
        <color rgb="FF0000FF"/>
        <rFont val="Calibri"/>
        <family val="2"/>
        <charset val="238"/>
        <scheme val="minor"/>
      </rPr>
      <t>C42:E46</t>
    </r>
    <r>
      <rPr>
        <sz val="10"/>
        <rFont val="Calibri"/>
        <family val="2"/>
        <charset val="238"/>
        <scheme val="minor"/>
      </rPr>
      <t>.</t>
    </r>
  </si>
  <si>
    <t>Příklad 3</t>
  </si>
  <si>
    <r>
      <t xml:space="preserve">Dtto co </t>
    </r>
    <r>
      <rPr>
        <sz val="10"/>
        <color rgb="FFC00000"/>
        <rFont val="Calibri"/>
        <family val="2"/>
        <charset val="238"/>
        <scheme val="minor"/>
      </rPr>
      <t>Příklad 1</t>
    </r>
    <r>
      <rPr>
        <sz val="10"/>
        <rFont val="Calibri"/>
        <family val="2"/>
        <charset val="238"/>
        <scheme val="minor"/>
      </rPr>
      <t xml:space="preserve">, jen čísla řádků a sloupců se ve funkci přebírají z buněk </t>
    </r>
    <r>
      <rPr>
        <sz val="10"/>
        <color rgb="FF0000FF"/>
        <rFont val="Calibri"/>
        <family val="2"/>
        <charset val="238"/>
        <scheme val="minor"/>
      </rPr>
      <t>G43</t>
    </r>
    <r>
      <rPr>
        <sz val="10"/>
        <rFont val="Calibri"/>
        <family val="2"/>
        <charset val="238"/>
        <scheme val="minor"/>
      </rPr>
      <t xml:space="preserve"> a </t>
    </r>
    <r>
      <rPr>
        <sz val="10"/>
        <color rgb="FF0000FF"/>
        <rFont val="Calibri"/>
        <family val="2"/>
        <charset val="238"/>
        <scheme val="minor"/>
      </rPr>
      <t>I43</t>
    </r>
    <r>
      <rPr>
        <sz val="10"/>
        <rFont val="Calibri"/>
        <family val="2"/>
        <charset val="238"/>
        <scheme val="minor"/>
      </rPr>
      <t>.</t>
    </r>
  </si>
  <si>
    <t>1. řádek</t>
  </si>
  <si>
    <t>2. řádek</t>
  </si>
  <si>
    <t>3. řádek</t>
  </si>
  <si>
    <t>4. řádek</t>
  </si>
  <si>
    <t>5. řádek</t>
  </si>
  <si>
    <r>
      <t xml:space="preserve">má dvě syntaktické formy: </t>
    </r>
    <r>
      <rPr>
        <sz val="10"/>
        <color rgb="FFC00000"/>
        <rFont val="Calibri"/>
        <family val="2"/>
        <charset val="238"/>
        <scheme val="minor"/>
      </rPr>
      <t xml:space="preserve">maticovou formu </t>
    </r>
    <r>
      <rPr>
        <sz val="10"/>
        <rFont val="Calibri"/>
        <family val="2"/>
        <charset val="238"/>
        <scheme val="minor"/>
      </rPr>
      <t xml:space="preserve">a </t>
    </r>
    <r>
      <rPr>
        <sz val="10"/>
        <color rgb="FFC00000"/>
        <rFont val="Calibri"/>
        <family val="2"/>
        <charset val="238"/>
        <scheme val="minor"/>
      </rPr>
      <t>formu odkazu,</t>
    </r>
    <r>
      <rPr>
        <sz val="10"/>
        <color rgb="FF454545"/>
        <rFont val="Calibri"/>
        <family val="2"/>
        <charset val="238"/>
        <scheme val="minor"/>
      </rPr>
      <t xml:space="preserve">
</t>
    </r>
  </si>
  <si>
    <t xml:space="preserve">vrátí hodnotu (u maticové formy funkce) nebo odkaz na hodnotu (u formy odkazu) z tabulky nebo oblasti.
</t>
  </si>
  <si>
    <r>
      <t xml:space="preserve">Pozor: </t>
    </r>
    <r>
      <rPr>
        <sz val="10"/>
        <color rgb="FFC00000"/>
        <rFont val="Calibri"/>
        <family val="2"/>
        <charset val="238"/>
        <scheme val="minor"/>
      </rPr>
      <t>Řádky záhlaví tabulky</t>
    </r>
    <r>
      <rPr>
        <sz val="10"/>
        <rFont val="Calibri"/>
        <family val="2"/>
        <charset val="238"/>
        <scheme val="minor"/>
      </rPr>
      <t xml:space="preserve"> do pole, ze kterého se vrací hledané hodnoty, </t>
    </r>
    <r>
      <rPr>
        <sz val="10"/>
        <color rgb="FFC00000"/>
        <rFont val="Calibri"/>
        <family val="2"/>
        <charset val="238"/>
        <scheme val="minor"/>
      </rPr>
      <t>nepatří</t>
    </r>
    <r>
      <rPr>
        <sz val="10"/>
        <rFont val="Calibri"/>
        <family val="2"/>
        <charset val="238"/>
        <scheme val="minor"/>
      </rPr>
      <t>!</t>
    </r>
  </si>
  <si>
    <r>
      <t>Argumenty</t>
    </r>
    <r>
      <rPr>
        <sz val="8"/>
        <rFont val="Calibri"/>
        <family val="2"/>
        <charset val="238"/>
        <scheme val="minor"/>
      </rPr>
      <t xml:space="preserve"> </t>
    </r>
    <r>
      <rPr>
        <sz val="10"/>
        <color rgb="FF0000FF"/>
        <rFont val="Calibri"/>
        <family val="2"/>
        <charset val="238"/>
        <scheme val="minor"/>
      </rPr>
      <t>řádek</t>
    </r>
    <r>
      <rPr>
        <sz val="8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a</t>
    </r>
    <r>
      <rPr>
        <sz val="8"/>
        <color rgb="FF0000FF"/>
        <rFont val="Calibri"/>
        <family val="2"/>
        <charset val="238"/>
        <scheme val="minor"/>
      </rPr>
      <t> </t>
    </r>
    <r>
      <rPr>
        <sz val="10"/>
        <color rgb="FF0000FF"/>
        <rFont val="Calibri"/>
        <family val="2"/>
        <charset val="238"/>
        <scheme val="minor"/>
      </rPr>
      <t>sloupec</t>
    </r>
    <r>
      <rPr>
        <sz val="8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musí</t>
    </r>
    <r>
      <rPr>
        <sz val="8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odkazovat</t>
    </r>
    <r>
      <rPr>
        <sz val="8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na</t>
    </r>
    <r>
      <rPr>
        <sz val="8"/>
        <rFont val="Calibri"/>
        <family val="2"/>
        <charset val="238"/>
        <scheme val="minor"/>
      </rPr>
      <t> </t>
    </r>
    <r>
      <rPr>
        <sz val="10"/>
        <rFont val="Calibri"/>
        <family val="2"/>
        <charset val="238"/>
        <scheme val="minor"/>
      </rPr>
      <t>buňku</t>
    </r>
    <r>
      <rPr>
        <sz val="8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v</t>
    </r>
    <r>
      <rPr>
        <sz val="8"/>
        <rFont val="Calibri"/>
        <family val="2"/>
        <charset val="238"/>
        <scheme val="minor"/>
      </rPr>
      <t> </t>
    </r>
    <r>
      <rPr>
        <sz val="10"/>
        <rFont val="Calibri"/>
        <family val="2"/>
        <charset val="238"/>
        <scheme val="minor"/>
      </rPr>
      <t>rámci</t>
    </r>
    <r>
      <rPr>
        <sz val="8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definovaného</t>
    </r>
    <r>
      <rPr>
        <sz val="8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pole;</t>
    </r>
    <r>
      <rPr>
        <sz val="8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jinak</t>
    </r>
    <r>
      <rPr>
        <sz val="8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funkce</t>
    </r>
    <r>
      <rPr>
        <sz val="8"/>
        <rFont val="Calibri"/>
        <family val="2"/>
        <charset val="238"/>
        <scheme val="minor"/>
      </rPr>
      <t xml:space="preserve"> </t>
    </r>
    <r>
      <rPr>
        <sz val="10"/>
        <color rgb="FF0000FF"/>
        <rFont val="Calibri"/>
        <family val="2"/>
        <charset val="238"/>
        <scheme val="minor"/>
      </rPr>
      <t>INDEX(</t>
    </r>
    <r>
      <rPr>
        <sz val="9"/>
        <color rgb="FF0000FF"/>
        <rFont val="Wingdings"/>
        <charset val="2"/>
      </rPr>
      <t>¨</t>
    </r>
    <r>
      <rPr>
        <sz val="10"/>
        <color rgb="FF0000FF"/>
        <rFont val="Calibri"/>
        <family val="2"/>
        <charset val="238"/>
        <scheme val="minor"/>
      </rPr>
      <t>)</t>
    </r>
    <r>
      <rPr>
        <sz val="8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vrátí chybovou hodnotu </t>
    </r>
    <r>
      <rPr>
        <sz val="10"/>
        <color rgb="FFC00000"/>
        <rFont val="Calibri"/>
        <family val="2"/>
        <charset val="238"/>
        <scheme val="minor"/>
      </rPr>
      <t>#REF!</t>
    </r>
    <r>
      <rPr>
        <sz val="10"/>
        <rFont val="Calibri"/>
        <family val="2"/>
        <charset val="238"/>
        <scheme val="minor"/>
      </rPr>
      <t>.</t>
    </r>
  </si>
  <si>
    <r>
      <t xml:space="preserve">Je-li </t>
    </r>
    <r>
      <rPr>
        <sz val="10"/>
        <color rgb="FF0000FF"/>
        <rFont val="Calibri"/>
        <family val="2"/>
        <charset val="238"/>
        <scheme val="minor"/>
      </rPr>
      <t>pole</t>
    </r>
    <r>
      <rPr>
        <sz val="10"/>
        <rFont val="Calibri"/>
        <family val="2"/>
        <charset val="238"/>
        <scheme val="minor"/>
      </rPr>
      <t xml:space="preserve"> slopcovým nebo řádkovým vektorem, pak za jeho specifikací následuje pouze jeden argument, který je interpretován jako číslo řádku ve sloupcovém vektoru, nebo </t>
    </r>
    <r>
      <rPr>
        <sz val="10"/>
        <color rgb="FF0000FF"/>
        <rFont val="Calibri"/>
        <family val="2"/>
        <charset val="238"/>
        <scheme val="minor"/>
      </rPr>
      <t>číslo sloupce</t>
    </r>
    <r>
      <rPr>
        <sz val="10"/>
        <rFont val="Calibri"/>
        <family val="2"/>
        <charset val="238"/>
        <scheme val="minor"/>
      </rPr>
      <t xml:space="preserve"> v řádkovém vektoru.</t>
    </r>
  </si>
  <si>
    <t>Příklad 2.2</t>
  </si>
  <si>
    <t>Příklad 2.1</t>
  </si>
  <si>
    <r>
      <t>=INDEX(D42:F46;</t>
    </r>
    <r>
      <rPr>
        <sz val="10"/>
        <color rgb="FFC00000"/>
        <rFont val="Calibri"/>
        <family val="2"/>
        <charset val="238"/>
        <scheme val="minor"/>
      </rPr>
      <t>2</t>
    </r>
    <r>
      <rPr>
        <sz val="10"/>
        <color rgb="FF0000FF"/>
        <rFont val="Calibri"/>
        <family val="2"/>
        <charset val="238"/>
        <scheme val="minor"/>
      </rPr>
      <t>;</t>
    </r>
    <r>
      <rPr>
        <sz val="10"/>
        <color rgb="FFC00000"/>
        <rFont val="Calibri"/>
        <family val="2"/>
        <charset val="238"/>
        <scheme val="minor"/>
      </rPr>
      <t>3</t>
    </r>
    <r>
      <rPr>
        <sz val="10"/>
        <color rgb="FF0000FF"/>
        <rFont val="Calibri"/>
        <family val="2"/>
        <charset val="238"/>
        <scheme val="minor"/>
      </rPr>
      <t>)</t>
    </r>
  </si>
  <si>
    <r>
      <t>=INDEX(C42:C46;</t>
    </r>
    <r>
      <rPr>
        <sz val="10"/>
        <color rgb="FFC00000"/>
        <rFont val="Calibri"/>
        <family val="2"/>
        <charset val="238"/>
        <scheme val="minor"/>
      </rPr>
      <t>2</t>
    </r>
    <r>
      <rPr>
        <sz val="10"/>
        <color rgb="FF0000FF"/>
        <rFont val="Calibri"/>
        <family val="2"/>
        <charset val="238"/>
        <scheme val="minor"/>
      </rPr>
      <t>)</t>
    </r>
  </si>
  <si>
    <r>
      <t>=INDEX(D63:F63;</t>
    </r>
    <r>
      <rPr>
        <sz val="10"/>
        <color rgb="FFC00000"/>
        <rFont val="Calibri"/>
        <family val="2"/>
        <charset val="238"/>
        <scheme val="minor"/>
      </rPr>
      <t>3</t>
    </r>
    <r>
      <rPr>
        <sz val="10"/>
        <color rgb="FF0000FF"/>
        <rFont val="Calibri"/>
        <family val="2"/>
        <charset val="238"/>
        <scheme val="minor"/>
      </rPr>
      <t>)</t>
    </r>
  </si>
  <si>
    <r>
      <t>=INDEX(D72:F76;</t>
    </r>
    <r>
      <rPr>
        <sz val="10"/>
        <color rgb="FFC00000"/>
        <rFont val="Calibri"/>
        <family val="2"/>
        <charset val="238"/>
        <scheme val="minor"/>
      </rPr>
      <t>2</t>
    </r>
    <r>
      <rPr>
        <sz val="10"/>
        <color rgb="FF0000FF"/>
        <rFont val="Calibri"/>
        <family val="2"/>
        <charset val="238"/>
        <scheme val="minor"/>
      </rPr>
      <t>;</t>
    </r>
    <r>
      <rPr>
        <sz val="10"/>
        <color rgb="FFC00000"/>
        <rFont val="Calibri"/>
        <family val="2"/>
        <charset val="238"/>
        <scheme val="minor"/>
      </rPr>
      <t>4</t>
    </r>
    <r>
      <rPr>
        <sz val="10"/>
        <color rgb="FF0000FF"/>
        <rFont val="Calibri"/>
        <family val="2"/>
        <charset val="238"/>
        <scheme val="minor"/>
      </rPr>
      <t>)</t>
    </r>
  </si>
  <si>
    <t>Odkyzy a číslo řádku, resp. číslo sloupce, zpravidla neuvádíme do daného vzorce jako argument funkce, ale zpravidla se na místa 2., resp. 3. argumentu, uvádějí odkazy na buňky s danými daty (čísly řádku, resp. sloupce).</t>
  </si>
  <si>
    <t>=INDEX(D83:F87;H84;J84)</t>
  </si>
  <si>
    <t>ZADEJTE</t>
  </si>
  <si>
    <r>
      <t xml:space="preserve">Uukázka dalšího možného využití funkce </t>
    </r>
    <r>
      <rPr>
        <sz val="10"/>
        <color rgb="FF0000FF"/>
        <rFont val="Calibri"/>
        <family val="2"/>
        <charset val="238"/>
        <scheme val="minor"/>
      </rPr>
      <t>INDEX(</t>
    </r>
    <r>
      <rPr>
        <sz val="9"/>
        <color rgb="FF0000FF"/>
        <rFont val="Wingdings"/>
        <charset val="2"/>
      </rPr>
      <t>¨</t>
    </r>
    <r>
      <rPr>
        <sz val="10"/>
        <color rgb="FF0000FF"/>
        <rFont val="Calibri"/>
        <family val="2"/>
        <charset val="238"/>
        <scheme val="minor"/>
      </rPr>
      <t>)</t>
    </r>
    <r>
      <rPr>
        <sz val="10"/>
        <rFont val="Calibri"/>
        <family val="2"/>
        <charset val="238"/>
        <scheme val="minor"/>
      </rPr>
      <t xml:space="preserve">: Jde o součet čísel v oblasti začínající buňkou </t>
    </r>
    <r>
      <rPr>
        <sz val="10"/>
        <color rgb="FF0000FF"/>
        <rFont val="Calibri"/>
        <family val="2"/>
        <charset val="238"/>
        <scheme val="minor"/>
      </rPr>
      <t>E97</t>
    </r>
    <r>
      <rPr>
        <sz val="10"/>
        <rFont val="Calibri"/>
        <family val="2"/>
        <charset val="238"/>
        <scheme val="minor"/>
      </rPr>
      <t xml:space="preserve"> a končící buňkou ve 4. řádku a 3. sloupci pole </t>
    </r>
    <r>
      <rPr>
        <sz val="10"/>
        <color rgb="FF0000FF"/>
        <rFont val="Calibri"/>
        <family val="2"/>
        <charset val="238"/>
        <scheme val="minor"/>
      </rPr>
      <t>C96:E100</t>
    </r>
    <r>
      <rPr>
        <sz val="10"/>
        <rFont val="Calibri"/>
        <family val="2"/>
        <charset val="238"/>
        <scheme val="minor"/>
      </rPr>
      <t xml:space="preserve">, to znamená součet buněk </t>
    </r>
    <r>
      <rPr>
        <sz val="10"/>
        <color rgb="FF0000FF"/>
        <rFont val="Calibri"/>
        <family val="2"/>
        <charset val="238"/>
        <scheme val="minor"/>
      </rPr>
      <t>E97:F99</t>
    </r>
    <r>
      <rPr>
        <sz val="10"/>
        <rFont val="Calibri"/>
        <family val="2"/>
        <charset val="238"/>
        <scheme val="minor"/>
      </rPr>
      <t>.</t>
    </r>
  </si>
  <si>
    <t>Příklad 4</t>
  </si>
  <si>
    <t>Příklad 5</t>
  </si>
  <si>
    <r>
      <t>=SUMA(</t>
    </r>
    <r>
      <rPr>
        <sz val="10"/>
        <color rgb="FFC00000"/>
        <rFont val="Calibri"/>
        <family val="2"/>
        <charset val="238"/>
        <scheme val="minor"/>
      </rPr>
      <t>E97</t>
    </r>
    <r>
      <rPr>
        <sz val="10"/>
        <color rgb="FF0000FF"/>
        <rFont val="Calibri"/>
        <family val="2"/>
        <charset val="238"/>
        <scheme val="minor"/>
      </rPr>
      <t>:INDEX(D96:F100;</t>
    </r>
    <r>
      <rPr>
        <sz val="10"/>
        <color rgb="FFC00000"/>
        <rFont val="Calibri"/>
        <family val="2"/>
        <charset val="238"/>
        <scheme val="minor"/>
      </rPr>
      <t>4</t>
    </r>
    <r>
      <rPr>
        <sz val="10"/>
        <color rgb="FF0000FF"/>
        <rFont val="Calibri"/>
        <family val="2"/>
        <charset val="238"/>
        <scheme val="minor"/>
      </rPr>
      <t>;</t>
    </r>
    <r>
      <rPr>
        <sz val="10"/>
        <color rgb="FFC00000"/>
        <rFont val="Calibri"/>
        <family val="2"/>
        <charset val="238"/>
        <scheme val="minor"/>
      </rPr>
      <t>3</t>
    </r>
    <r>
      <rPr>
        <sz val="10"/>
        <color rgb="FF0000FF"/>
        <rFont val="Calibri"/>
        <family val="2"/>
        <charset val="238"/>
        <scheme val="minor"/>
      </rPr>
      <t>))</t>
    </r>
  </si>
  <si>
    <r>
      <t xml:space="preserve">Funkce </t>
    </r>
    <r>
      <rPr>
        <sz val="10"/>
        <color rgb="FF0000FF"/>
        <rFont val="Calibri"/>
        <family val="2"/>
        <charset val="238"/>
        <scheme val="minor"/>
      </rPr>
      <t>INDEX(</t>
    </r>
    <r>
      <rPr>
        <sz val="9"/>
        <color rgb="FF0000FF"/>
        <rFont val="Wingdings"/>
        <charset val="2"/>
      </rPr>
      <t>¨</t>
    </r>
    <r>
      <rPr>
        <sz val="10"/>
        <color rgb="FF0000FF"/>
        <rFont val="Calibri"/>
        <family val="2"/>
        <charset val="238"/>
        <scheme val="minor"/>
      </rPr>
      <t>)</t>
    </r>
    <r>
      <rPr>
        <sz val="10"/>
        <rFont val="Calibri"/>
        <family val="2"/>
        <charset val="238"/>
        <scheme val="minor"/>
      </rPr>
      <t xml:space="preserve"> se používá např. v kombinaci s funkcí </t>
    </r>
    <r>
      <rPr>
        <sz val="10"/>
        <color rgb="FF0000FF"/>
        <rFont val="Calibri"/>
        <family val="2"/>
        <charset val="238"/>
        <scheme val="minor"/>
      </rPr>
      <t>POZVYHLEDAT(</t>
    </r>
    <r>
      <rPr>
        <sz val="9"/>
        <color rgb="FF0000FF"/>
        <rFont val="Wingdings"/>
        <charset val="2"/>
      </rPr>
      <t>¨</t>
    </r>
    <r>
      <rPr>
        <sz val="10"/>
        <color rgb="FF0000FF"/>
        <rFont val="Calibri"/>
        <family val="2"/>
        <charset val="238"/>
        <scheme val="minor"/>
      </rPr>
      <t>)</t>
    </r>
    <r>
      <rPr>
        <sz val="10"/>
        <rFont val="Calibri"/>
        <family val="2"/>
        <charset val="238"/>
        <scheme val="minor"/>
      </rPr>
      <t xml:space="preserve">, která nám při vyhledávání dat v </t>
    </r>
    <r>
      <rPr>
        <sz val="10"/>
        <rFont val="Calibri"/>
        <family val="2"/>
        <charset val="238"/>
      </rPr>
      <t>»</t>
    </r>
    <r>
      <rPr>
        <sz val="10"/>
        <rFont val="Calibri"/>
        <family val="2"/>
        <charset val="238"/>
        <scheme val="minor"/>
      </rPr>
      <t>databázi</t>
    </r>
    <r>
      <rPr>
        <sz val="10"/>
        <rFont val="Calibri"/>
        <family val="2"/>
        <charset val="238"/>
      </rPr>
      <t>«</t>
    </r>
    <r>
      <rPr>
        <sz val="10"/>
        <rFont val="Calibri"/>
        <family val="2"/>
        <charset val="238"/>
        <scheme val="minor"/>
      </rPr>
      <t xml:space="preserve"> nevrací hodnotu (obsah buňky), ale číslo řádku:</t>
    </r>
  </si>
  <si>
    <t>Příklad 6</t>
  </si>
  <si>
    <t>6. řádek</t>
  </si>
  <si>
    <t>7. řádek</t>
  </si>
  <si>
    <t>8. řádek</t>
  </si>
  <si>
    <t>9. řádek</t>
  </si>
  <si>
    <t>10. řádek</t>
  </si>
  <si>
    <t>0123</t>
  </si>
  <si>
    <t>Þ</t>
  </si>
  <si>
    <t>=POZVYHLEDAT(J108;F107:F116;-1)</t>
  </si>
  <si>
    <t>=INDEX(E107:E116;L108)</t>
  </si>
  <si>
    <t></t>
  </si>
  <si>
    <t>ß</t>
  </si>
  <si>
    <t>=INDEX(E107:E116;POZVYHLEDAT(J108;F107:F116;-1))</t>
  </si>
  <si>
    <t>Vše v jednom kroku:</t>
  </si>
</sst>
</file>

<file path=xl/styles.xml><?xml version="1.0" encoding="utf-8"?>
<styleSheet xmlns="http://schemas.openxmlformats.org/spreadsheetml/2006/main">
  <fonts count="27">
    <font>
      <sz val="10"/>
      <name val="Arial"/>
      <charset val="238"/>
    </font>
    <font>
      <sz val="8"/>
      <name val="Arial"/>
      <family val="2"/>
      <charset val="238"/>
    </font>
    <font>
      <sz val="10"/>
      <color rgb="FFC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14"/>
      <name val="Calibri"/>
      <family val="2"/>
      <charset val="238"/>
      <scheme val="minor"/>
    </font>
    <font>
      <sz val="10"/>
      <color indexed="16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0"/>
      <color rgb="FF0000FF"/>
      <name val="Calibri"/>
      <family val="2"/>
      <charset val="238"/>
      <scheme val="minor"/>
    </font>
    <font>
      <sz val="9"/>
      <color rgb="FFC00000"/>
      <name val="Wingdings"/>
      <charset val="2"/>
    </font>
    <font>
      <sz val="10"/>
      <color rgb="FF454545"/>
      <name val="Calibri"/>
      <family val="2"/>
      <charset val="238"/>
      <scheme val="minor"/>
    </font>
    <font>
      <sz val="9"/>
      <color rgb="FF0000FF"/>
      <name val="Wingdings"/>
      <charset val="2"/>
    </font>
    <font>
      <sz val="10"/>
      <color rgb="FFC00000"/>
      <name val="Calibri"/>
      <family val="2"/>
      <charset val="238"/>
    </font>
    <font>
      <sz val="8"/>
      <color rgb="FFC00000"/>
      <name val="Wingdings 3"/>
      <family val="1"/>
      <charset val="2"/>
    </font>
    <font>
      <u/>
      <sz val="10"/>
      <color rgb="FFC00000"/>
      <name val="Calibri"/>
      <family val="2"/>
      <charset val="238"/>
      <scheme val="minor"/>
    </font>
    <font>
      <b/>
      <sz val="10"/>
      <color rgb="FFC00000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rgb="FF0000FF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name val="Symbol"/>
      <family val="1"/>
      <charset val="2"/>
    </font>
    <font>
      <sz val="8"/>
      <color rgb="FF0000FF"/>
      <name val="Wingdings 3"/>
      <family val="1"/>
      <charset val="2"/>
    </font>
    <font>
      <sz val="9"/>
      <color rgb="FFC00000"/>
      <name val="Calibri"/>
      <family val="2"/>
      <charset val="238"/>
      <scheme val="minor"/>
    </font>
    <font>
      <sz val="10"/>
      <color rgb="FFC00000"/>
      <name val="Wingdings 3"/>
      <family val="1"/>
      <charset val="2"/>
    </font>
    <font>
      <sz val="10"/>
      <color rgb="FF0070C0"/>
      <name val="Wingdings 2"/>
      <family val="1"/>
      <charset val="2"/>
    </font>
    <font>
      <sz val="10"/>
      <name val="Calibri"/>
      <family val="2"/>
      <charset val="238"/>
    </font>
    <font>
      <sz val="10"/>
      <color rgb="FF0000FF"/>
      <name val="Wingdings 3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5">
    <border>
      <left/>
      <right/>
      <top/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70C0"/>
      </left>
      <right style="hair">
        <color rgb="FF0070C0"/>
      </right>
      <top/>
      <bottom style="hair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 style="thin">
        <color indexed="64"/>
      </right>
      <top/>
      <bottom style="hair">
        <color rgb="FF0070C0"/>
      </bottom>
      <diagonal/>
    </border>
    <border>
      <left style="hair">
        <color rgb="FF0070C0"/>
      </left>
      <right style="thin">
        <color indexed="64"/>
      </right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thin">
        <color indexed="64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thin">
        <color indexed="64"/>
      </bottom>
      <diagonal/>
    </border>
    <border>
      <left style="hair">
        <color rgb="FF0070C0"/>
      </left>
      <right style="thin">
        <color indexed="64"/>
      </right>
      <top style="hair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/>
      </top>
      <bottom style="hair">
        <color theme="0"/>
      </bottom>
      <diagonal/>
    </border>
    <border>
      <left style="thin">
        <color indexed="64"/>
      </left>
      <right style="thin">
        <color indexed="64"/>
      </right>
      <top style="hair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left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Alignment="1">
      <alignment vertical="top" wrapText="1"/>
    </xf>
    <xf numFmtId="0" fontId="16" fillId="0" borderId="0" xfId="0" applyNumberFormat="1" applyFont="1" applyFill="1" applyBorder="1" applyAlignment="1" applyProtection="1">
      <alignment horizontal="left" vertical="top"/>
    </xf>
    <xf numFmtId="0" fontId="9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Alignment="1" applyProtection="1">
      <alignment horizontal="right" vertical="center"/>
    </xf>
    <xf numFmtId="49" fontId="9" fillId="0" borderId="0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right" vertical="center"/>
    </xf>
    <xf numFmtId="49" fontId="3" fillId="0" borderId="0" xfId="0" applyNumberFormat="1" applyFont="1" applyFill="1" applyBorder="1" applyAlignment="1" applyProtection="1">
      <alignment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19" fillId="2" borderId="19" xfId="0" applyNumberFormat="1" applyFont="1" applyFill="1" applyBorder="1" applyAlignment="1" applyProtection="1">
      <alignment horizontal="center" vertical="center"/>
    </xf>
    <xf numFmtId="0" fontId="19" fillId="2" borderId="20" xfId="0" applyNumberFormat="1" applyFont="1" applyFill="1" applyBorder="1" applyAlignment="1" applyProtection="1">
      <alignment horizontal="center" vertical="center"/>
    </xf>
    <xf numFmtId="0" fontId="19" fillId="2" borderId="21" xfId="0" applyNumberFormat="1" applyFont="1" applyFill="1" applyBorder="1" applyAlignment="1" applyProtection="1">
      <alignment horizontal="center" vertical="center"/>
    </xf>
    <xf numFmtId="0" fontId="19" fillId="2" borderId="22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22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21" fillId="0" borderId="0" xfId="0" applyNumberFormat="1" applyFont="1" applyFill="1" applyBorder="1" applyAlignment="1" applyProtection="1">
      <alignment horizontal="center" vertical="top"/>
    </xf>
    <xf numFmtId="0" fontId="19" fillId="2" borderId="23" xfId="0" applyNumberFormat="1" applyFont="1" applyFill="1" applyBorder="1" applyAlignment="1" applyProtection="1">
      <alignment horizontal="center" vertical="center"/>
    </xf>
    <xf numFmtId="0" fontId="19" fillId="2" borderId="24" xfId="0" applyNumberFormat="1" applyFont="1" applyFill="1" applyBorder="1" applyAlignment="1" applyProtection="1">
      <alignment horizontal="center" vertical="center"/>
    </xf>
    <xf numFmtId="0" fontId="3" fillId="3" borderId="9" xfId="0" applyNumberFormat="1" applyFont="1" applyFill="1" applyBorder="1" applyAlignment="1" applyProtection="1">
      <alignment horizontal="center" vertical="center"/>
    </xf>
    <xf numFmtId="0" fontId="3" fillId="3" borderId="15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horizontal="right"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4" fillId="3" borderId="10" xfId="0" applyNumberFormat="1" applyFont="1" applyFill="1" applyBorder="1" applyAlignment="1" applyProtection="1">
      <alignment horizontal="center" vertical="center"/>
    </xf>
    <xf numFmtId="0" fontId="3" fillId="4" borderId="9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Alignment="1">
      <alignment horizontal="left" vertical="top" wrapText="1"/>
    </xf>
    <xf numFmtId="0" fontId="3" fillId="0" borderId="9" xfId="0" applyNumberFormat="1" applyFont="1" applyFill="1" applyBorder="1" applyAlignment="1" applyProtection="1">
      <alignment horizontal="center" vertical="center"/>
      <protection locked="0"/>
    </xf>
    <xf numFmtId="0" fontId="20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justify" vertical="top" wrapText="1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justify" vertical="top"/>
    </xf>
    <xf numFmtId="0" fontId="11" fillId="0" borderId="0" xfId="0" applyFont="1" applyAlignment="1">
      <alignment horizontal="left" vertical="top" wrapText="1"/>
    </xf>
    <xf numFmtId="0" fontId="25" fillId="0" borderId="0" xfId="0" applyNumberFormat="1" applyFont="1" applyFill="1" applyBorder="1" applyAlignment="1" applyProtection="1">
      <alignment horizontal="center" vertical="top"/>
    </xf>
    <xf numFmtId="0" fontId="3" fillId="3" borderId="13" xfId="0" applyNumberFormat="1" applyFont="1" applyFill="1" applyBorder="1" applyAlignment="1" applyProtection="1">
      <alignment horizontal="center" vertical="center"/>
    </xf>
    <xf numFmtId="0" fontId="3" fillId="5" borderId="12" xfId="0" applyNumberFormat="1" applyFont="1" applyFill="1" applyBorder="1" applyAlignment="1" applyProtection="1">
      <alignment horizontal="center" vertical="center"/>
    </xf>
    <xf numFmtId="0" fontId="3" fillId="5" borderId="13" xfId="0" applyNumberFormat="1" applyFont="1" applyFill="1" applyBorder="1" applyAlignment="1" applyProtection="1">
      <alignment horizontal="center" vertical="center"/>
    </xf>
    <xf numFmtId="0" fontId="3" fillId="5" borderId="16" xfId="0" applyNumberFormat="1" applyFont="1" applyFill="1" applyBorder="1" applyAlignment="1" applyProtection="1">
      <alignment horizontal="center" vertical="center"/>
    </xf>
    <xf numFmtId="0" fontId="3" fillId="5" borderId="9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/>
    </xf>
    <xf numFmtId="0" fontId="11" fillId="0" borderId="0" xfId="0" applyFont="1" applyFill="1" applyAlignment="1">
      <alignment horizontal="left" vertical="top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right"/>
    </xf>
    <xf numFmtId="49" fontId="20" fillId="0" borderId="0" xfId="0" applyNumberFormat="1" applyFont="1" applyFill="1" applyBorder="1" applyAlignment="1" applyProtection="1">
      <alignment horizontal="center" vertical="center"/>
    </xf>
    <xf numFmtId="0" fontId="3" fillId="3" borderId="14" xfId="0" applyNumberFormat="1" applyFont="1" applyFill="1" applyBorder="1" applyAlignment="1" applyProtection="1">
      <alignment horizontal="center" vertical="center"/>
    </xf>
    <xf numFmtId="0" fontId="3" fillId="3" borderId="19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/>
    </xf>
    <xf numFmtId="49" fontId="26" fillId="0" borderId="0" xfId="0" applyNumberFormat="1" applyFont="1" applyFill="1" applyBorder="1" applyAlignment="1" applyProtection="1">
      <alignment horizontal="center"/>
    </xf>
    <xf numFmtId="49" fontId="9" fillId="0" borderId="0" xfId="0" applyNumberFormat="1" applyFont="1" applyFill="1" applyBorder="1" applyAlignment="1" applyProtection="1">
      <alignment horizontal="right" vertical="top"/>
    </xf>
    <xf numFmtId="0" fontId="3" fillId="5" borderId="11" xfId="0" applyNumberFormat="1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CC"/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23814</xdr:colOff>
      <xdr:row>108</xdr:row>
      <xdr:rowOff>7937</xdr:rowOff>
    </xdr:from>
    <xdr:to>
      <xdr:col>8</xdr:col>
      <xdr:colOff>230188</xdr:colOff>
      <xdr:row>109</xdr:row>
      <xdr:rowOff>23812</xdr:rowOff>
    </xdr:to>
    <xdr:cxnSp macro="">
      <xdr:nvCxnSpPr>
        <xdr:cNvPr id="3" name="Přímá spojovací šipka 2"/>
        <xdr:cNvCxnSpPr/>
      </xdr:nvCxnSpPr>
      <xdr:spPr>
        <a:xfrm flipH="1">
          <a:off x="2801939" y="18557875"/>
          <a:ext cx="968374" cy="2063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9"/>
  <sheetViews>
    <sheetView showGridLines="0" tabSelected="1" zoomScale="120" zoomScaleNormal="120" workbookViewId="0">
      <selection sqref="A1:B1"/>
    </sheetView>
  </sheetViews>
  <sheetFormatPr defaultColWidth="10.7109375" defaultRowHeight="15" customHeight="1"/>
  <cols>
    <col min="1" max="1" width="4.7109375" style="1" customWidth="1"/>
    <col min="2" max="6" width="7.42578125" style="1" customWidth="1"/>
    <col min="7" max="7" width="4" style="1" customWidth="1"/>
    <col min="8" max="8" width="7.42578125" style="2" customWidth="1"/>
    <col min="9" max="9" width="4" style="2" customWidth="1"/>
    <col min="10" max="12" width="7.42578125" style="3" customWidth="1"/>
    <col min="13" max="13" width="7.42578125" style="1" customWidth="1"/>
    <col min="14" max="16384" width="10.7109375" style="2"/>
  </cols>
  <sheetData>
    <row r="1" spans="1:14" ht="15" customHeight="1">
      <c r="A1" s="75" t="s">
        <v>0</v>
      </c>
      <c r="B1" s="75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4" ht="4.5" customHeight="1" thickBot="1"/>
    <row r="3" spans="1:14" ht="4.5" customHeight="1">
      <c r="A3" s="8"/>
      <c r="B3" s="9"/>
      <c r="C3" s="9"/>
      <c r="D3" s="9"/>
      <c r="E3" s="9"/>
      <c r="F3" s="9"/>
      <c r="G3" s="9"/>
      <c r="H3" s="10"/>
      <c r="I3" s="10"/>
      <c r="J3" s="11"/>
      <c r="K3" s="11"/>
      <c r="L3" s="11"/>
      <c r="M3" s="12"/>
    </row>
    <row r="4" spans="1:14" ht="15" customHeight="1">
      <c r="A4" s="69" t="s">
        <v>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1"/>
    </row>
    <row r="5" spans="1:14" ht="4.5" customHeight="1">
      <c r="A5" s="13"/>
      <c r="B5" s="4"/>
      <c r="C5" s="4"/>
      <c r="D5" s="4"/>
      <c r="E5" s="4"/>
      <c r="F5" s="4"/>
      <c r="G5" s="4"/>
      <c r="H5" s="4"/>
      <c r="I5" s="4"/>
      <c r="J5" s="5"/>
      <c r="K5" s="5"/>
      <c r="L5" s="5"/>
      <c r="M5" s="14"/>
    </row>
    <row r="6" spans="1:14" ht="15" customHeight="1">
      <c r="A6" s="72" t="s">
        <v>2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4"/>
    </row>
    <row r="7" spans="1:14" ht="4.5" customHeight="1" thickBot="1">
      <c r="A7" s="15"/>
      <c r="B7" s="16"/>
      <c r="C7" s="16"/>
      <c r="D7" s="16"/>
      <c r="E7" s="16"/>
      <c r="F7" s="16"/>
      <c r="G7" s="16"/>
      <c r="H7" s="17"/>
      <c r="I7" s="17"/>
      <c r="J7" s="18"/>
      <c r="K7" s="18"/>
      <c r="L7" s="18"/>
      <c r="M7" s="19"/>
    </row>
    <row r="9" spans="1:14" ht="15" customHeight="1">
      <c r="A9" s="27" t="s">
        <v>3</v>
      </c>
      <c r="B9" s="6"/>
      <c r="C9" s="3"/>
      <c r="D9" s="3"/>
      <c r="E9" s="3"/>
      <c r="F9" s="3"/>
      <c r="G9" s="3"/>
    </row>
    <row r="10" spans="1:14" ht="4.5" customHeight="1">
      <c r="A10" s="20"/>
      <c r="B10" s="6"/>
      <c r="C10" s="3"/>
      <c r="D10" s="3"/>
      <c r="E10" s="3"/>
      <c r="F10" s="3"/>
      <c r="G10" s="3"/>
    </row>
    <row r="11" spans="1:14" s="7" customFormat="1" ht="15" customHeight="1">
      <c r="A11" s="76" t="s">
        <v>7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</row>
    <row r="12" spans="1:14" ht="4.5" customHeight="1">
      <c r="A12" s="28"/>
      <c r="B12" s="65"/>
      <c r="C12" s="65"/>
      <c r="D12" s="65"/>
      <c r="E12" s="65"/>
      <c r="F12" s="65"/>
      <c r="G12" s="85"/>
      <c r="H12" s="65"/>
      <c r="I12" s="65"/>
      <c r="J12" s="65"/>
      <c r="K12" s="65"/>
      <c r="L12" s="65"/>
      <c r="M12" s="65"/>
      <c r="N12" s="29"/>
    </row>
    <row r="13" spans="1:14" ht="15" customHeight="1">
      <c r="A13" s="30" t="s">
        <v>6</v>
      </c>
      <c r="B13" s="77" t="s">
        <v>37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29"/>
    </row>
    <row r="14" spans="1:14" ht="4.5" customHeight="1">
      <c r="A14" s="28"/>
      <c r="B14" s="65"/>
      <c r="C14" s="65"/>
      <c r="D14" s="65"/>
      <c r="E14" s="65"/>
      <c r="F14" s="65"/>
      <c r="G14" s="85"/>
      <c r="H14" s="65"/>
      <c r="I14" s="65"/>
      <c r="J14" s="65"/>
      <c r="K14" s="65"/>
      <c r="L14" s="65"/>
      <c r="M14" s="65"/>
      <c r="N14" s="29"/>
    </row>
    <row r="15" spans="1:14" ht="15" customHeight="1">
      <c r="A15" s="30" t="s">
        <v>6</v>
      </c>
      <c r="B15" s="77" t="s">
        <v>38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</row>
    <row r="16" spans="1:14" ht="4.5" customHeight="1">
      <c r="A16" s="28"/>
      <c r="B16" s="65"/>
      <c r="C16" s="65"/>
      <c r="D16" s="65"/>
      <c r="E16" s="65"/>
      <c r="F16" s="65"/>
      <c r="G16" s="85"/>
      <c r="H16" s="65"/>
      <c r="I16" s="65"/>
      <c r="J16" s="65"/>
      <c r="K16" s="65"/>
      <c r="L16" s="65"/>
      <c r="M16" s="65"/>
      <c r="N16" s="29"/>
    </row>
    <row r="17" spans="1:14" ht="15" customHeight="1">
      <c r="A17" s="76" t="s">
        <v>14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29"/>
    </row>
    <row r="18" spans="1:14" ht="4.5" customHeight="1">
      <c r="A18" s="28"/>
      <c r="B18" s="65"/>
      <c r="C18" s="65"/>
      <c r="D18" s="65"/>
      <c r="E18" s="65"/>
      <c r="F18" s="65"/>
      <c r="G18" s="85"/>
      <c r="H18" s="65"/>
      <c r="I18" s="65"/>
      <c r="J18" s="65"/>
      <c r="K18" s="65"/>
      <c r="L18" s="65"/>
      <c r="M18" s="65"/>
      <c r="N18" s="29"/>
    </row>
    <row r="19" spans="1:14" ht="15" customHeight="1">
      <c r="A19" s="27" t="s">
        <v>4</v>
      </c>
      <c r="M19" s="32" t="s">
        <v>15</v>
      </c>
    </row>
    <row r="20" spans="1:14" ht="4.5" customHeight="1">
      <c r="A20" s="27"/>
    </row>
    <row r="21" spans="1:14" s="7" customFormat="1" ht="15" customHeight="1">
      <c r="B21" s="22" t="s">
        <v>8</v>
      </c>
      <c r="C21" s="23"/>
      <c r="D21" s="23"/>
      <c r="E21" s="26"/>
      <c r="F21" s="23"/>
      <c r="G21" s="23"/>
      <c r="H21" s="23"/>
      <c r="I21" s="23"/>
      <c r="J21" s="23"/>
      <c r="K21" s="23"/>
      <c r="L21" s="23"/>
      <c r="M21" s="21"/>
    </row>
    <row r="22" spans="1:14" s="7" customFormat="1" ht="4.5" customHeight="1">
      <c r="A22" s="23"/>
      <c r="B22" s="25"/>
      <c r="C22" s="6"/>
      <c r="D22" s="23"/>
      <c r="E22" s="23"/>
      <c r="F22" s="23"/>
      <c r="G22" s="23"/>
      <c r="H22" s="23"/>
      <c r="I22" s="23"/>
      <c r="J22" s="23"/>
      <c r="K22" s="23"/>
      <c r="L22" s="23"/>
      <c r="M22" s="23"/>
    </row>
    <row r="23" spans="1:14" s="7" customFormat="1" ht="15" customHeight="1">
      <c r="A23" s="23"/>
      <c r="B23" s="31" t="s">
        <v>9</v>
      </c>
      <c r="C23" s="6" t="s">
        <v>16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4" s="7" customFormat="1" ht="4.5" customHeight="1">
      <c r="A24" s="23"/>
      <c r="B24" s="25"/>
      <c r="C24" s="6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4" s="7" customFormat="1" ht="25.5" customHeight="1">
      <c r="A25" s="23"/>
      <c r="B25" s="25"/>
      <c r="C25" s="68" t="s">
        <v>17</v>
      </c>
      <c r="D25" s="68"/>
      <c r="E25" s="68"/>
      <c r="F25" s="68"/>
      <c r="G25" s="68"/>
      <c r="H25" s="68"/>
      <c r="I25" s="68"/>
      <c r="J25" s="68"/>
      <c r="K25" s="68"/>
      <c r="L25" s="68"/>
      <c r="M25" s="68"/>
    </row>
    <row r="26" spans="1:14" s="7" customFormat="1" ht="4.5" customHeight="1">
      <c r="A26" s="23"/>
      <c r="B26" s="25"/>
      <c r="C26" s="6"/>
      <c r="D26" s="23"/>
      <c r="E26" s="23"/>
      <c r="F26" s="23"/>
      <c r="G26" s="23"/>
      <c r="H26" s="23"/>
      <c r="I26" s="23"/>
      <c r="J26" s="23"/>
      <c r="K26" s="23"/>
      <c r="L26" s="23"/>
      <c r="M26" s="23"/>
    </row>
    <row r="27" spans="1:14" s="7" customFormat="1" ht="25.5" customHeight="1">
      <c r="A27" s="23"/>
      <c r="B27" s="25"/>
      <c r="C27" s="68" t="s">
        <v>18</v>
      </c>
      <c r="D27" s="68"/>
      <c r="E27" s="68"/>
      <c r="F27" s="68"/>
      <c r="G27" s="68"/>
      <c r="H27" s="68"/>
      <c r="I27" s="68"/>
      <c r="J27" s="68"/>
      <c r="K27" s="68"/>
      <c r="L27" s="68"/>
      <c r="M27" s="68"/>
    </row>
    <row r="28" spans="1:14" s="7" customFormat="1" ht="4.5" customHeight="1">
      <c r="A28" s="23"/>
      <c r="B28" s="25"/>
      <c r="C28" s="6"/>
      <c r="D28" s="23"/>
      <c r="E28" s="23"/>
      <c r="F28" s="23"/>
      <c r="G28" s="23"/>
      <c r="H28" s="23"/>
      <c r="I28" s="23"/>
      <c r="J28" s="23"/>
      <c r="K28" s="23"/>
      <c r="L28" s="23"/>
      <c r="M28" s="23"/>
    </row>
    <row r="29" spans="1:14" s="7" customFormat="1" ht="15" customHeight="1">
      <c r="A29" s="23"/>
      <c r="B29" s="31" t="s">
        <v>10</v>
      </c>
      <c r="C29" s="6" t="s">
        <v>11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0" spans="1:14" s="7" customFormat="1" ht="4.5" customHeight="1">
      <c r="A30" s="23"/>
      <c r="B30" s="25"/>
      <c r="C30" s="6"/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spans="1:14" s="7" customFormat="1" ht="15" customHeight="1">
      <c r="A31" s="23"/>
      <c r="B31" s="31" t="s">
        <v>12</v>
      </c>
      <c r="C31" s="6" t="s">
        <v>13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</row>
    <row r="32" spans="1:14" s="7" customFormat="1" ht="4.5" customHeight="1">
      <c r="A32" s="23"/>
      <c r="B32" s="25"/>
      <c r="C32" s="6"/>
      <c r="D32" s="23"/>
      <c r="E32" s="23"/>
      <c r="F32" s="23"/>
      <c r="G32" s="23"/>
      <c r="H32" s="23"/>
      <c r="I32" s="23"/>
      <c r="J32" s="23"/>
      <c r="K32" s="23"/>
      <c r="L32" s="23"/>
      <c r="M32" s="23"/>
    </row>
    <row r="33" spans="1:13" s="7" customFormat="1" ht="25.5" customHeight="1">
      <c r="A33" s="78" t="s">
        <v>6</v>
      </c>
      <c r="B33" s="68" t="s">
        <v>19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</row>
    <row r="34" spans="1:13" s="7" customFormat="1" ht="4.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</row>
    <row r="35" spans="1:13" s="7" customFormat="1" ht="15" customHeight="1">
      <c r="B35" s="27" t="s">
        <v>5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21"/>
    </row>
    <row r="36" spans="1:13" s="7" customFormat="1" ht="15" customHeight="1">
      <c r="B36" s="27"/>
      <c r="C36" s="6"/>
      <c r="D36" s="6"/>
      <c r="E36" s="6"/>
      <c r="F36" s="61" t="s">
        <v>24</v>
      </c>
      <c r="G36" s="61"/>
      <c r="H36" s="6"/>
      <c r="I36" s="6"/>
      <c r="J36" s="6"/>
      <c r="K36" s="6"/>
      <c r="L36" s="6"/>
      <c r="M36" s="21"/>
    </row>
    <row r="37" spans="1:13" s="7" customFormat="1" ht="15" customHeight="1">
      <c r="B37" s="27"/>
      <c r="C37" s="62"/>
      <c r="D37" s="57" t="s">
        <v>25</v>
      </c>
      <c r="E37" s="48" t="s">
        <v>26</v>
      </c>
      <c r="F37" s="49" t="s">
        <v>27</v>
      </c>
      <c r="G37" s="86"/>
      <c r="H37" s="51"/>
      <c r="I37" s="52"/>
      <c r="J37" s="51"/>
      <c r="K37" s="23"/>
      <c r="L37" s="84" t="s">
        <v>44</v>
      </c>
      <c r="M37" s="23"/>
    </row>
    <row r="38" spans="1:13" s="7" customFormat="1" ht="15" customHeight="1">
      <c r="B38" s="27"/>
      <c r="C38" s="56" t="s">
        <v>32</v>
      </c>
      <c r="D38" s="39">
        <v>1</v>
      </c>
      <c r="E38" s="38">
        <v>2</v>
      </c>
      <c r="F38" s="41">
        <v>3</v>
      </c>
      <c r="G38" s="23"/>
      <c r="H38" s="53"/>
      <c r="I38" s="54"/>
      <c r="J38" s="53"/>
      <c r="K38" s="23"/>
      <c r="L38" s="55" t="s">
        <v>24</v>
      </c>
      <c r="M38" s="23"/>
    </row>
    <row r="39" spans="1:13" s="7" customFormat="1" ht="15" customHeight="1">
      <c r="B39" s="60" t="s">
        <v>28</v>
      </c>
      <c r="C39" s="46" t="s">
        <v>33</v>
      </c>
      <c r="D39" s="40">
        <v>2</v>
      </c>
      <c r="E39" s="37">
        <v>4</v>
      </c>
      <c r="F39" s="59">
        <v>6</v>
      </c>
      <c r="G39" s="23"/>
      <c r="H39" s="23"/>
      <c r="I39" s="50"/>
      <c r="J39" s="50"/>
      <c r="K39" s="23"/>
      <c r="L39" s="58">
        <f>INDEX(D38:F42,2,3)</f>
        <v>6</v>
      </c>
      <c r="M39" s="23"/>
    </row>
    <row r="40" spans="1:13" s="7" customFormat="1" ht="15" customHeight="1">
      <c r="B40" s="27"/>
      <c r="C40" s="46" t="s">
        <v>34</v>
      </c>
      <c r="D40" s="40">
        <v>3</v>
      </c>
      <c r="E40" s="37">
        <v>6</v>
      </c>
      <c r="F40" s="42">
        <v>9</v>
      </c>
      <c r="G40" s="23"/>
      <c r="H40" s="6"/>
      <c r="I40" s="6"/>
      <c r="J40" s="6"/>
      <c r="K40" s="6"/>
      <c r="L40" s="6"/>
      <c r="M40" s="21"/>
    </row>
    <row r="41" spans="1:13" s="7" customFormat="1" ht="15" customHeight="1">
      <c r="B41" s="27"/>
      <c r="C41" s="46" t="s">
        <v>35</v>
      </c>
      <c r="D41" s="40">
        <v>4</v>
      </c>
      <c r="E41" s="37">
        <v>8</v>
      </c>
      <c r="F41" s="42">
        <v>12</v>
      </c>
      <c r="G41" s="23"/>
      <c r="H41" s="6"/>
      <c r="I41" s="6"/>
      <c r="J41" s="6"/>
      <c r="K41" s="6"/>
      <c r="L41" s="6"/>
      <c r="M41" s="21"/>
    </row>
    <row r="42" spans="1:13" s="7" customFormat="1" ht="15" customHeight="1">
      <c r="B42" s="22"/>
      <c r="C42" s="47" t="s">
        <v>36</v>
      </c>
      <c r="D42" s="43">
        <v>5</v>
      </c>
      <c r="E42" s="44">
        <v>10</v>
      </c>
      <c r="F42" s="45">
        <v>15</v>
      </c>
      <c r="G42" s="23"/>
      <c r="H42" s="6"/>
      <c r="I42" s="6"/>
      <c r="J42" s="6"/>
      <c r="K42" s="6"/>
      <c r="L42" s="6"/>
      <c r="M42" s="21"/>
    </row>
    <row r="43" spans="1:13" s="7" customFormat="1" ht="15" customHeight="1">
      <c r="A43" s="22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21"/>
    </row>
    <row r="44" spans="1:13" s="7" customFormat="1" ht="15" customHeight="1">
      <c r="A44" s="22"/>
      <c r="B44" s="6" t="s">
        <v>29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21"/>
    </row>
    <row r="45" spans="1:13" s="7" customFormat="1" ht="15" customHeight="1">
      <c r="A45" s="22"/>
      <c r="B45" s="6" t="s">
        <v>39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1"/>
    </row>
    <row r="46" spans="1:13" s="7" customFormat="1" ht="15" customHeight="1">
      <c r="A46" s="22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21"/>
    </row>
    <row r="47" spans="1:13" s="7" customFormat="1" ht="25.5" customHeight="1">
      <c r="A47" s="78" t="s">
        <v>6</v>
      </c>
      <c r="B47" s="68" t="s">
        <v>41</v>
      </c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</row>
    <row r="48" spans="1:13" s="7" customFormat="1" ht="4.5" customHeight="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</row>
    <row r="49" spans="1:13" s="7" customFormat="1" ht="15" customHeight="1">
      <c r="A49" s="22"/>
      <c r="B49" s="27" t="s">
        <v>43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21"/>
    </row>
    <row r="50" spans="1:13" s="7" customFormat="1" ht="15" customHeight="1">
      <c r="B50" s="27"/>
      <c r="C50" s="6"/>
      <c r="D50" s="61"/>
      <c r="E50" s="6"/>
      <c r="H50" s="6"/>
      <c r="I50" s="6"/>
      <c r="J50" s="6"/>
      <c r="K50" s="6"/>
      <c r="L50" s="6"/>
      <c r="M50" s="21"/>
    </row>
    <row r="51" spans="1:13" s="7" customFormat="1" ht="15" customHeight="1">
      <c r="B51" s="27"/>
      <c r="C51" s="62"/>
      <c r="D51" s="57" t="s">
        <v>25</v>
      </c>
      <c r="E51" s="48" t="s">
        <v>26</v>
      </c>
      <c r="F51" s="49" t="s">
        <v>27</v>
      </c>
      <c r="G51" s="86"/>
      <c r="H51" s="51"/>
      <c r="I51" s="52"/>
      <c r="J51" s="51"/>
      <c r="K51" s="23"/>
      <c r="L51" s="84" t="s">
        <v>45</v>
      </c>
      <c r="M51" s="23"/>
    </row>
    <row r="52" spans="1:13" s="7" customFormat="1" ht="15" customHeight="1">
      <c r="B52" s="27"/>
      <c r="C52" s="56" t="s">
        <v>32</v>
      </c>
      <c r="D52" s="80">
        <v>1</v>
      </c>
      <c r="E52" s="38">
        <v>2</v>
      </c>
      <c r="F52" s="41">
        <v>3</v>
      </c>
      <c r="G52" s="23"/>
      <c r="H52" s="53"/>
      <c r="I52" s="54"/>
      <c r="J52" s="53"/>
      <c r="K52" s="23"/>
      <c r="L52" s="55" t="s">
        <v>24</v>
      </c>
      <c r="M52" s="23"/>
    </row>
    <row r="53" spans="1:13" s="7" customFormat="1" ht="15" customHeight="1">
      <c r="B53" s="60" t="s">
        <v>28</v>
      </c>
      <c r="C53" s="46" t="s">
        <v>33</v>
      </c>
      <c r="D53" s="79">
        <v>2</v>
      </c>
      <c r="E53" s="37">
        <v>4</v>
      </c>
      <c r="F53" s="42">
        <v>6</v>
      </c>
      <c r="G53" s="23"/>
      <c r="H53" s="23"/>
      <c r="I53" s="50"/>
      <c r="J53" s="50"/>
      <c r="K53" s="23"/>
      <c r="L53" s="58">
        <f>INDEX(D52:D56,2)</f>
        <v>2</v>
      </c>
      <c r="M53" s="23"/>
    </row>
    <row r="54" spans="1:13" s="7" customFormat="1" ht="15" customHeight="1">
      <c r="B54" s="27"/>
      <c r="C54" s="46" t="s">
        <v>34</v>
      </c>
      <c r="D54" s="81">
        <v>3</v>
      </c>
      <c r="E54" s="37">
        <v>6</v>
      </c>
      <c r="F54" s="42">
        <v>9</v>
      </c>
      <c r="G54" s="23"/>
      <c r="H54" s="6"/>
      <c r="I54" s="6"/>
      <c r="J54" s="6"/>
      <c r="K54" s="6"/>
      <c r="L54" s="6"/>
      <c r="M54" s="21"/>
    </row>
    <row r="55" spans="1:13" s="7" customFormat="1" ht="15" customHeight="1">
      <c r="B55" s="27"/>
      <c r="C55" s="46" t="s">
        <v>35</v>
      </c>
      <c r="D55" s="81">
        <v>4</v>
      </c>
      <c r="E55" s="37">
        <v>8</v>
      </c>
      <c r="F55" s="42">
        <v>12</v>
      </c>
      <c r="G55" s="23"/>
      <c r="H55" s="6"/>
      <c r="I55" s="6"/>
      <c r="J55" s="6"/>
      <c r="K55" s="6"/>
      <c r="L55" s="6"/>
      <c r="M55" s="21"/>
    </row>
    <row r="56" spans="1:13" s="7" customFormat="1" ht="15" customHeight="1">
      <c r="B56" s="22"/>
      <c r="C56" s="47" t="s">
        <v>36</v>
      </c>
      <c r="D56" s="82">
        <v>5</v>
      </c>
      <c r="E56" s="44">
        <v>10</v>
      </c>
      <c r="F56" s="45">
        <v>15</v>
      </c>
      <c r="G56" s="23"/>
      <c r="H56" s="6"/>
      <c r="I56" s="6"/>
      <c r="J56" s="6"/>
      <c r="K56" s="6"/>
      <c r="L56" s="6"/>
      <c r="M56" s="21"/>
    </row>
    <row r="57" spans="1:13" s="7" customFormat="1" ht="4.5" customHeight="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</row>
    <row r="58" spans="1:13" s="7" customFormat="1" ht="15" customHeight="1">
      <c r="A58" s="22"/>
      <c r="B58" s="27" t="s">
        <v>42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21"/>
    </row>
    <row r="59" spans="1:13" s="7" customFormat="1" ht="15" customHeight="1">
      <c r="B59" s="27"/>
      <c r="C59" s="6"/>
      <c r="D59" s="61"/>
      <c r="E59" s="6"/>
      <c r="F59" s="61" t="s">
        <v>24</v>
      </c>
      <c r="G59" s="61"/>
      <c r="H59" s="6"/>
      <c r="I59" s="6"/>
      <c r="J59" s="6"/>
      <c r="K59" s="6"/>
      <c r="L59" s="6"/>
      <c r="M59" s="21"/>
    </row>
    <row r="60" spans="1:13" s="7" customFormat="1" ht="15" customHeight="1">
      <c r="B60" s="27"/>
      <c r="C60" s="62"/>
      <c r="D60" s="57" t="s">
        <v>25</v>
      </c>
      <c r="E60" s="48" t="s">
        <v>26</v>
      </c>
      <c r="F60" s="49" t="s">
        <v>27</v>
      </c>
      <c r="G60" s="86"/>
      <c r="H60" s="51"/>
      <c r="I60" s="52"/>
      <c r="J60" s="51"/>
      <c r="K60" s="23"/>
      <c r="L60" s="84" t="s">
        <v>46</v>
      </c>
      <c r="M60" s="23"/>
    </row>
    <row r="61" spans="1:13" s="7" customFormat="1" ht="15" customHeight="1">
      <c r="B61" s="27"/>
      <c r="C61" s="56" t="s">
        <v>32</v>
      </c>
      <c r="D61" s="39">
        <v>1</v>
      </c>
      <c r="E61" s="38">
        <v>2</v>
      </c>
      <c r="F61" s="41">
        <v>3</v>
      </c>
      <c r="G61" s="23"/>
      <c r="H61" s="53"/>
      <c r="I61" s="54"/>
      <c r="J61" s="53"/>
      <c r="K61" s="23"/>
      <c r="L61" s="55" t="s">
        <v>24</v>
      </c>
      <c r="M61" s="23"/>
    </row>
    <row r="62" spans="1:13" s="7" customFormat="1" ht="15" customHeight="1">
      <c r="B62" s="60"/>
      <c r="C62" s="46" t="s">
        <v>33</v>
      </c>
      <c r="D62" s="40">
        <v>2</v>
      </c>
      <c r="E62" s="37">
        <v>4</v>
      </c>
      <c r="F62" s="42">
        <v>6</v>
      </c>
      <c r="G62" s="23"/>
      <c r="H62" s="23"/>
      <c r="I62" s="50"/>
      <c r="J62" s="50"/>
      <c r="K62" s="23"/>
      <c r="L62" s="58">
        <f>INDEX(D63:F63,3)</f>
        <v>9</v>
      </c>
      <c r="M62" s="23"/>
    </row>
    <row r="63" spans="1:13" s="7" customFormat="1" ht="15" customHeight="1">
      <c r="B63" s="27"/>
      <c r="C63" s="46" t="s">
        <v>34</v>
      </c>
      <c r="D63" s="81">
        <v>3</v>
      </c>
      <c r="E63" s="83">
        <v>6</v>
      </c>
      <c r="F63" s="59">
        <v>9</v>
      </c>
      <c r="G63" s="23"/>
      <c r="H63" s="6"/>
      <c r="I63" s="6"/>
      <c r="J63" s="6"/>
      <c r="K63" s="6"/>
      <c r="L63" s="6"/>
      <c r="M63" s="21"/>
    </row>
    <row r="64" spans="1:13" s="7" customFormat="1" ht="15" customHeight="1">
      <c r="B64" s="27"/>
      <c r="C64" s="46" t="s">
        <v>35</v>
      </c>
      <c r="D64" s="40">
        <v>4</v>
      </c>
      <c r="E64" s="37">
        <v>8</v>
      </c>
      <c r="F64" s="42">
        <v>12</v>
      </c>
      <c r="G64" s="23"/>
      <c r="H64" s="6"/>
      <c r="I64" s="6"/>
      <c r="J64" s="6"/>
      <c r="K64" s="6"/>
      <c r="L64" s="6"/>
      <c r="M64" s="21"/>
    </row>
    <row r="65" spans="1:13" s="7" customFormat="1" ht="15" customHeight="1">
      <c r="B65" s="22"/>
      <c r="C65" s="47" t="s">
        <v>36</v>
      </c>
      <c r="D65" s="43">
        <v>5</v>
      </c>
      <c r="E65" s="44">
        <v>10</v>
      </c>
      <c r="F65" s="45">
        <v>15</v>
      </c>
      <c r="G65" s="23"/>
      <c r="H65" s="6"/>
      <c r="I65" s="6"/>
      <c r="J65" s="6"/>
      <c r="K65" s="6"/>
      <c r="L65" s="6"/>
      <c r="M65" s="21"/>
    </row>
    <row r="66" spans="1:13" s="7" customFormat="1" ht="15" customHeight="1">
      <c r="A66" s="22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21"/>
    </row>
    <row r="67" spans="1:13" s="7" customFormat="1" ht="25.5" customHeight="1">
      <c r="A67" s="78" t="s">
        <v>6</v>
      </c>
      <c r="B67" s="68" t="s">
        <v>40</v>
      </c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</row>
    <row r="68" spans="1:13" s="7" customFormat="1" ht="4.5" customHeight="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</row>
    <row r="69" spans="1:13" s="7" customFormat="1" ht="15" customHeight="1">
      <c r="B69" s="27" t="s">
        <v>30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21"/>
    </row>
    <row r="70" spans="1:13" s="7" customFormat="1" ht="15" customHeight="1">
      <c r="B70" s="27"/>
      <c r="C70" s="6"/>
      <c r="D70" s="6"/>
      <c r="E70" s="6"/>
      <c r="G70" s="61" t="s">
        <v>24</v>
      </c>
      <c r="I70" s="6"/>
      <c r="J70" s="6"/>
      <c r="K70" s="6"/>
      <c r="L70" s="6"/>
      <c r="M70" s="21"/>
    </row>
    <row r="71" spans="1:13" s="7" customFormat="1" ht="15" customHeight="1">
      <c r="B71" s="27"/>
      <c r="C71" s="62"/>
      <c r="D71" s="57" t="s">
        <v>25</v>
      </c>
      <c r="E71" s="48" t="s">
        <v>26</v>
      </c>
      <c r="F71" s="49" t="s">
        <v>27</v>
      </c>
      <c r="G71" s="86"/>
      <c r="H71" s="51"/>
      <c r="I71" s="52"/>
      <c r="J71" s="51"/>
      <c r="K71" s="23"/>
      <c r="L71" s="84" t="s">
        <v>47</v>
      </c>
      <c r="M71" s="23"/>
    </row>
    <row r="72" spans="1:13" s="7" customFormat="1" ht="15" customHeight="1">
      <c r="B72" s="27"/>
      <c r="C72" s="56" t="s">
        <v>32</v>
      </c>
      <c r="D72" s="39">
        <v>1</v>
      </c>
      <c r="E72" s="38">
        <v>2</v>
      </c>
      <c r="F72" s="41">
        <v>3</v>
      </c>
      <c r="G72" s="23"/>
      <c r="H72" s="53"/>
      <c r="I72" s="54"/>
      <c r="J72" s="53"/>
      <c r="K72" s="23"/>
      <c r="L72" s="55" t="s">
        <v>24</v>
      </c>
      <c r="M72" s="23"/>
    </row>
    <row r="73" spans="1:13" s="7" customFormat="1" ht="15" customHeight="1">
      <c r="B73" s="60" t="s">
        <v>28</v>
      </c>
      <c r="C73" s="46" t="s">
        <v>33</v>
      </c>
      <c r="D73" s="40">
        <v>2</v>
      </c>
      <c r="E73" s="37">
        <v>4</v>
      </c>
      <c r="F73" s="42">
        <v>6</v>
      </c>
      <c r="G73" s="23"/>
      <c r="H73" s="23"/>
      <c r="I73" s="50"/>
      <c r="J73" s="50"/>
      <c r="K73" s="23"/>
      <c r="L73" s="58" t="e">
        <f>INDEX(D72:F76,2,4)</f>
        <v>#REF!</v>
      </c>
      <c r="M73" s="23"/>
    </row>
    <row r="74" spans="1:13" s="7" customFormat="1" ht="15" customHeight="1">
      <c r="B74" s="27"/>
      <c r="C74" s="46" t="s">
        <v>34</v>
      </c>
      <c r="D74" s="40">
        <v>3</v>
      </c>
      <c r="E74" s="37">
        <v>6</v>
      </c>
      <c r="F74" s="42">
        <v>9</v>
      </c>
      <c r="G74" s="23"/>
      <c r="H74" s="6"/>
      <c r="I74" s="6"/>
      <c r="J74" s="6"/>
      <c r="K74" s="6"/>
      <c r="L74" s="6"/>
      <c r="M74" s="21"/>
    </row>
    <row r="75" spans="1:13" s="7" customFormat="1" ht="15" customHeight="1">
      <c r="B75" s="27"/>
      <c r="C75" s="46" t="s">
        <v>35</v>
      </c>
      <c r="D75" s="40">
        <v>4</v>
      </c>
      <c r="E75" s="37">
        <v>8</v>
      </c>
      <c r="F75" s="42">
        <v>12</v>
      </c>
      <c r="G75" s="23"/>
      <c r="H75" s="6"/>
      <c r="I75" s="6"/>
      <c r="J75" s="6"/>
      <c r="K75" s="6"/>
      <c r="L75" s="6"/>
      <c r="M75" s="21"/>
    </row>
    <row r="76" spans="1:13" s="7" customFormat="1" ht="15" customHeight="1">
      <c r="B76" s="22"/>
      <c r="C76" s="47" t="s">
        <v>36</v>
      </c>
      <c r="D76" s="43">
        <v>5</v>
      </c>
      <c r="E76" s="44">
        <v>10</v>
      </c>
      <c r="F76" s="45">
        <v>15</v>
      </c>
      <c r="G76" s="23"/>
      <c r="H76" s="6"/>
      <c r="I76" s="6"/>
      <c r="J76" s="6"/>
      <c r="K76" s="6"/>
      <c r="L76" s="6"/>
      <c r="M76" s="21"/>
    </row>
    <row r="77" spans="1:13" s="7" customFormat="1" ht="15" customHeight="1">
      <c r="A77" s="22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21"/>
    </row>
    <row r="78" spans="1:13" s="7" customFormat="1" ht="25.5" customHeight="1">
      <c r="A78" s="78" t="s">
        <v>6</v>
      </c>
      <c r="B78" s="68" t="s">
        <v>48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</row>
    <row r="79" spans="1:13" s="7" customFormat="1" ht="15" customHeight="1">
      <c r="A79" s="22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21"/>
    </row>
    <row r="80" spans="1:13" s="36" customFormat="1" ht="15" customHeight="1">
      <c r="B80" s="27" t="s">
        <v>52</v>
      </c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5"/>
    </row>
    <row r="81" spans="1:13" s="36" customFormat="1" ht="15" customHeight="1">
      <c r="A81" s="27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5"/>
    </row>
    <row r="82" spans="1:13" s="7" customFormat="1" ht="15" customHeight="1">
      <c r="A82" s="27"/>
      <c r="C82" s="62"/>
      <c r="D82" s="57" t="s">
        <v>25</v>
      </c>
      <c r="E82" s="48" t="s">
        <v>26</v>
      </c>
      <c r="F82" s="49" t="s">
        <v>27</v>
      </c>
      <c r="G82" s="6"/>
      <c r="H82" s="51" t="s">
        <v>50</v>
      </c>
      <c r="I82" s="52"/>
      <c r="J82" s="51" t="s">
        <v>50</v>
      </c>
      <c r="K82" s="23"/>
      <c r="L82" s="84" t="s">
        <v>49</v>
      </c>
      <c r="M82" s="23"/>
    </row>
    <row r="83" spans="1:13" s="7" customFormat="1" ht="15" customHeight="1">
      <c r="A83" s="27"/>
      <c r="C83" s="56" t="s">
        <v>32</v>
      </c>
      <c r="D83" s="39">
        <v>1</v>
      </c>
      <c r="E83" s="38">
        <v>2</v>
      </c>
      <c r="F83" s="41">
        <v>3</v>
      </c>
      <c r="G83" s="23"/>
      <c r="H83" s="53" t="s">
        <v>22</v>
      </c>
      <c r="I83" s="54"/>
      <c r="J83" s="53" t="s">
        <v>23</v>
      </c>
      <c r="K83" s="23"/>
      <c r="L83" s="55" t="s">
        <v>24</v>
      </c>
      <c r="M83" s="23"/>
    </row>
    <row r="84" spans="1:13" s="7" customFormat="1" ht="15" customHeight="1">
      <c r="A84" s="27"/>
      <c r="C84" s="46" t="s">
        <v>33</v>
      </c>
      <c r="D84" s="40">
        <v>2</v>
      </c>
      <c r="E84" s="37">
        <v>4</v>
      </c>
      <c r="F84" s="42">
        <v>6</v>
      </c>
      <c r="G84" s="6"/>
      <c r="H84" s="66">
        <v>4</v>
      </c>
      <c r="I84" s="50" t="s">
        <v>20</v>
      </c>
      <c r="J84" s="67">
        <v>3</v>
      </c>
      <c r="K84" s="23" t="s">
        <v>21</v>
      </c>
      <c r="L84" s="58">
        <f>INDEX(D83:F87,H84,J84)</f>
        <v>12</v>
      </c>
      <c r="M84" s="23"/>
    </row>
    <row r="85" spans="1:13" s="7" customFormat="1" ht="15" customHeight="1">
      <c r="A85" s="27"/>
      <c r="C85" s="46" t="s">
        <v>34</v>
      </c>
      <c r="D85" s="40">
        <v>3</v>
      </c>
      <c r="E85" s="37">
        <v>6</v>
      </c>
      <c r="F85" s="42">
        <v>9</v>
      </c>
      <c r="G85" s="6"/>
      <c r="H85" s="6"/>
      <c r="I85" s="6"/>
      <c r="J85" s="6"/>
      <c r="K85" s="6"/>
      <c r="L85" s="6"/>
      <c r="M85" s="21"/>
    </row>
    <row r="86" spans="1:13" s="7" customFormat="1" ht="15" customHeight="1">
      <c r="A86" s="27"/>
      <c r="C86" s="46" t="s">
        <v>35</v>
      </c>
      <c r="D86" s="40">
        <v>4</v>
      </c>
      <c r="E86" s="37">
        <v>8</v>
      </c>
      <c r="F86" s="42">
        <v>12</v>
      </c>
      <c r="G86" s="6"/>
      <c r="H86" s="6"/>
      <c r="I86" s="6"/>
      <c r="J86" s="6"/>
      <c r="K86" s="6"/>
      <c r="L86" s="6"/>
      <c r="M86" s="21"/>
    </row>
    <row r="87" spans="1:13" s="7" customFormat="1" ht="15" customHeight="1">
      <c r="A87" s="22"/>
      <c r="C87" s="47" t="s">
        <v>36</v>
      </c>
      <c r="D87" s="43">
        <v>5</v>
      </c>
      <c r="E87" s="44">
        <v>10</v>
      </c>
      <c r="F87" s="45">
        <v>15</v>
      </c>
      <c r="G87" s="6"/>
      <c r="H87" s="6"/>
      <c r="I87" s="6"/>
      <c r="J87" s="6"/>
      <c r="K87" s="6"/>
      <c r="L87" s="6"/>
      <c r="M87" s="21"/>
    </row>
    <row r="88" spans="1:13" s="7" customFormat="1" ht="4.5" customHeight="1">
      <c r="A88" s="22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21"/>
    </row>
    <row r="89" spans="1:13" s="36" customFormat="1" ht="15" customHeight="1">
      <c r="A89" s="27"/>
      <c r="B89" s="34" t="s">
        <v>31</v>
      </c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5"/>
    </row>
    <row r="90" spans="1:13" s="7" customFormat="1" ht="15" customHeight="1">
      <c r="A90" s="22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21"/>
    </row>
    <row r="91" spans="1:13" s="7" customFormat="1" ht="25.5" customHeight="1">
      <c r="A91" s="78" t="s">
        <v>6</v>
      </c>
      <c r="B91" s="68" t="s">
        <v>51</v>
      </c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</row>
    <row r="92" spans="1:13" s="7" customFormat="1" ht="4.5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</row>
    <row r="93" spans="1:13" s="36" customFormat="1" ht="15" customHeight="1">
      <c r="B93" s="27" t="s">
        <v>53</v>
      </c>
      <c r="D93" s="34"/>
      <c r="E93" s="34"/>
      <c r="F93" s="34"/>
      <c r="G93" s="34"/>
      <c r="H93" s="34"/>
      <c r="I93" s="34"/>
      <c r="J93" s="34"/>
      <c r="K93" s="34"/>
      <c r="L93" s="34"/>
      <c r="M93" s="35"/>
    </row>
    <row r="94" spans="1:13" s="36" customFormat="1" ht="15" customHeight="1">
      <c r="A94" s="27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5"/>
    </row>
    <row r="95" spans="1:13" s="36" customFormat="1" ht="15" customHeight="1">
      <c r="A95" s="27"/>
      <c r="C95" s="62"/>
      <c r="D95" s="57" t="s">
        <v>25</v>
      </c>
      <c r="E95" s="48" t="s">
        <v>26</v>
      </c>
      <c r="F95" s="49" t="s">
        <v>27</v>
      </c>
      <c r="G95" s="34"/>
      <c r="H95" s="34"/>
      <c r="I95" s="34"/>
      <c r="J95" s="34"/>
      <c r="K95" s="34"/>
      <c r="L95" s="84"/>
      <c r="M95" s="87" t="s">
        <v>54</v>
      </c>
    </row>
    <row r="96" spans="1:13" s="36" customFormat="1" ht="15" customHeight="1">
      <c r="A96" s="27"/>
      <c r="C96" s="56" t="s">
        <v>32</v>
      </c>
      <c r="D96" s="39">
        <v>1</v>
      </c>
      <c r="E96" s="38">
        <v>2</v>
      </c>
      <c r="F96" s="41">
        <v>3</v>
      </c>
      <c r="G96" s="34"/>
      <c r="H96" s="34"/>
      <c r="I96" s="34"/>
      <c r="J96" s="34"/>
      <c r="K96" s="34"/>
      <c r="L96" s="55" t="s">
        <v>24</v>
      </c>
      <c r="M96" s="23"/>
    </row>
    <row r="97" spans="1:13" s="36" customFormat="1" ht="15" customHeight="1">
      <c r="A97" s="27"/>
      <c r="C97" s="46" t="s">
        <v>33</v>
      </c>
      <c r="D97" s="40">
        <v>2</v>
      </c>
      <c r="E97" s="63">
        <v>4</v>
      </c>
      <c r="F97" s="59">
        <v>6</v>
      </c>
      <c r="G97" s="34"/>
      <c r="H97" s="64"/>
      <c r="I97" s="34"/>
      <c r="J97" s="34"/>
      <c r="K97" s="34"/>
      <c r="L97" s="58">
        <f>SUM(E97:INDEX(D96:F100,4,3))</f>
        <v>45</v>
      </c>
      <c r="M97" s="23"/>
    </row>
    <row r="98" spans="1:13" s="36" customFormat="1" ht="15" customHeight="1">
      <c r="A98" s="27"/>
      <c r="C98" s="46" t="s">
        <v>34</v>
      </c>
      <c r="D98" s="40">
        <v>3</v>
      </c>
      <c r="E98" s="58">
        <v>6</v>
      </c>
      <c r="F98" s="59">
        <v>9</v>
      </c>
      <c r="G98" s="34"/>
      <c r="H98" s="34"/>
      <c r="I98" s="34"/>
      <c r="J98" s="34"/>
      <c r="K98" s="34"/>
      <c r="L98" s="55"/>
      <c r="M98" s="35"/>
    </row>
    <row r="99" spans="1:13" s="36" customFormat="1" ht="15" customHeight="1">
      <c r="A99" s="27"/>
      <c r="C99" s="46" t="s">
        <v>35</v>
      </c>
      <c r="D99" s="40">
        <v>4</v>
      </c>
      <c r="E99" s="58">
        <v>8</v>
      </c>
      <c r="F99" s="59">
        <v>12</v>
      </c>
      <c r="G99" s="34"/>
      <c r="H99" s="34"/>
      <c r="I99" s="34"/>
      <c r="J99" s="34"/>
      <c r="K99" s="34"/>
      <c r="M99" s="35"/>
    </row>
    <row r="100" spans="1:13" s="7" customFormat="1" ht="15" customHeight="1">
      <c r="A100" s="22"/>
      <c r="C100" s="47" t="s">
        <v>36</v>
      </c>
      <c r="D100" s="43">
        <v>5</v>
      </c>
      <c r="E100" s="44">
        <v>10</v>
      </c>
      <c r="F100" s="45">
        <v>15</v>
      </c>
      <c r="G100" s="6"/>
      <c r="H100" s="34"/>
      <c r="I100" s="34"/>
      <c r="J100" s="34"/>
      <c r="K100" s="34"/>
      <c r="L100" s="34"/>
      <c r="M100" s="21"/>
    </row>
    <row r="101" spans="1:13" s="36" customFormat="1" ht="15" customHeight="1">
      <c r="A101" s="27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6"/>
      <c r="M101" s="35"/>
    </row>
    <row r="102" spans="1:13" s="7" customFormat="1" ht="25.5" customHeight="1">
      <c r="A102" s="78" t="s">
        <v>6</v>
      </c>
      <c r="B102" s="68" t="s">
        <v>55</v>
      </c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</row>
    <row r="103" spans="1:13" s="7" customFormat="1" ht="4.5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</row>
    <row r="104" spans="1:13" s="36" customFormat="1" ht="15" customHeight="1">
      <c r="A104" s="33"/>
      <c r="B104" s="27" t="s">
        <v>56</v>
      </c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5"/>
    </row>
    <row r="105" spans="1:13" ht="15" customHeight="1">
      <c r="L105" s="34"/>
    </row>
    <row r="106" spans="1:13" s="36" customFormat="1" ht="15" customHeight="1">
      <c r="A106" s="33"/>
      <c r="B106" s="34"/>
      <c r="C106" s="62"/>
      <c r="D106" s="57"/>
      <c r="E106" s="48"/>
      <c r="F106" s="49"/>
      <c r="G106" s="34"/>
      <c r="H106" s="34"/>
      <c r="I106" s="34"/>
      <c r="J106" s="34"/>
      <c r="K106" s="34"/>
      <c r="L106" s="84"/>
      <c r="M106" s="87" t="s">
        <v>64</v>
      </c>
    </row>
    <row r="107" spans="1:13" s="36" customFormat="1" ht="15" customHeight="1">
      <c r="A107" s="33"/>
      <c r="B107" s="34"/>
      <c r="C107" s="56" t="s">
        <v>32</v>
      </c>
      <c r="D107" s="39">
        <v>951</v>
      </c>
      <c r="E107" s="38" t="s">
        <v>62</v>
      </c>
      <c r="F107" s="41">
        <v>980</v>
      </c>
      <c r="G107" s="34"/>
      <c r="H107" s="34"/>
      <c r="I107" s="34"/>
      <c r="J107" s="34"/>
      <c r="K107" s="34"/>
      <c r="L107" s="55" t="s">
        <v>24</v>
      </c>
      <c r="M107" s="35"/>
    </row>
    <row r="108" spans="1:13" s="36" customFormat="1" ht="15" customHeight="1">
      <c r="A108" s="33"/>
      <c r="B108" s="34"/>
      <c r="C108" s="46" t="s">
        <v>33</v>
      </c>
      <c r="D108" s="39">
        <v>753</v>
      </c>
      <c r="E108" s="38">
        <v>1234</v>
      </c>
      <c r="F108" s="41">
        <v>870</v>
      </c>
      <c r="G108" s="34"/>
      <c r="H108" s="34"/>
      <c r="I108" s="34"/>
      <c r="J108" s="58">
        <v>555</v>
      </c>
      <c r="K108" s="88" t="s">
        <v>63</v>
      </c>
      <c r="L108" s="58">
        <f>MATCH(J108,F107:F116,-1)</f>
        <v>4</v>
      </c>
      <c r="M108" s="35"/>
    </row>
    <row r="109" spans="1:13" s="36" customFormat="1" ht="15" customHeight="1">
      <c r="A109" s="33"/>
      <c r="B109" s="34"/>
      <c r="C109" s="56" t="s">
        <v>34</v>
      </c>
      <c r="D109" s="39">
        <v>852</v>
      </c>
      <c r="E109" s="38">
        <v>2345</v>
      </c>
      <c r="F109" s="41">
        <v>760</v>
      </c>
      <c r="G109" s="34"/>
      <c r="H109" s="34"/>
      <c r="I109" s="34"/>
      <c r="J109" s="34"/>
      <c r="K109" s="34"/>
      <c r="L109" s="91" t="s">
        <v>67</v>
      </c>
      <c r="M109" s="35"/>
    </row>
    <row r="110" spans="1:13" s="36" customFormat="1" ht="15" customHeight="1">
      <c r="A110" s="33"/>
      <c r="B110" s="34"/>
      <c r="C110" s="90" t="s">
        <v>35</v>
      </c>
      <c r="D110" s="39">
        <v>654</v>
      </c>
      <c r="E110" s="94">
        <v>3456</v>
      </c>
      <c r="F110" s="89">
        <v>650</v>
      </c>
      <c r="G110" s="34"/>
      <c r="H110" s="34"/>
      <c r="I110" s="34"/>
      <c r="J110" s="34"/>
      <c r="K110" s="34"/>
      <c r="L110" s="83">
        <f>INDEX(E107:E116,L108)</f>
        <v>3456</v>
      </c>
    </row>
    <row r="111" spans="1:13" s="36" customFormat="1" ht="15" customHeight="1">
      <c r="A111" s="33"/>
      <c r="B111" s="34"/>
      <c r="C111" s="56" t="s">
        <v>36</v>
      </c>
      <c r="D111" s="39">
        <v>167</v>
      </c>
      <c r="E111" s="38">
        <v>4567</v>
      </c>
      <c r="F111" s="41">
        <v>540</v>
      </c>
      <c r="G111" s="34"/>
      <c r="H111" s="34"/>
      <c r="I111" s="34"/>
      <c r="J111" s="34"/>
      <c r="K111" s="34"/>
      <c r="L111" s="92" t="s">
        <v>66</v>
      </c>
      <c r="M111" s="35"/>
    </row>
    <row r="112" spans="1:13" s="36" customFormat="1" ht="15" customHeight="1">
      <c r="A112" s="33"/>
      <c r="B112" s="34"/>
      <c r="C112" s="46" t="s">
        <v>57</v>
      </c>
      <c r="D112" s="39">
        <v>349</v>
      </c>
      <c r="E112" s="38">
        <v>5678</v>
      </c>
      <c r="F112" s="41">
        <v>430</v>
      </c>
      <c r="G112" s="34"/>
      <c r="H112" s="34"/>
      <c r="I112" s="34"/>
      <c r="J112" s="34"/>
      <c r="K112" s="88"/>
      <c r="M112" s="93" t="s">
        <v>65</v>
      </c>
    </row>
    <row r="113" spans="1:13" s="36" customFormat="1" ht="15" customHeight="1">
      <c r="A113" s="33"/>
      <c r="B113" s="34"/>
      <c r="C113" s="56" t="s">
        <v>58</v>
      </c>
      <c r="D113" s="39">
        <v>831</v>
      </c>
      <c r="E113" s="38">
        <v>6789</v>
      </c>
      <c r="F113" s="41">
        <v>320</v>
      </c>
      <c r="G113" s="34"/>
      <c r="H113" s="34" t="s">
        <v>69</v>
      </c>
      <c r="I113" s="34"/>
      <c r="J113" s="34"/>
      <c r="K113" s="34"/>
      <c r="L113" s="3"/>
      <c r="M113" s="35"/>
    </row>
    <row r="114" spans="1:13" s="36" customFormat="1" ht="15" customHeight="1">
      <c r="A114" s="33"/>
      <c r="B114" s="34"/>
      <c r="C114" s="46" t="s">
        <v>59</v>
      </c>
      <c r="D114" s="39">
        <v>279</v>
      </c>
      <c r="E114" s="38">
        <v>7890</v>
      </c>
      <c r="F114" s="41">
        <v>210</v>
      </c>
      <c r="G114" s="34"/>
      <c r="H114" s="34"/>
      <c r="I114" s="34"/>
      <c r="J114" s="34"/>
      <c r="K114" s="34"/>
      <c r="L114" s="84"/>
      <c r="M114" s="93" t="s">
        <v>68</v>
      </c>
    </row>
    <row r="115" spans="1:13" ht="15" customHeight="1">
      <c r="C115" s="56" t="s">
        <v>60</v>
      </c>
      <c r="D115" s="39">
        <v>483</v>
      </c>
      <c r="E115" s="38">
        <v>8901</v>
      </c>
      <c r="F115" s="41">
        <v>100</v>
      </c>
      <c r="L115" s="55" t="s">
        <v>24</v>
      </c>
    </row>
    <row r="116" spans="1:13" ht="15" customHeight="1">
      <c r="C116" s="47" t="s">
        <v>61</v>
      </c>
      <c r="D116" s="43">
        <v>624</v>
      </c>
      <c r="E116" s="43">
        <v>9012</v>
      </c>
      <c r="F116" s="45">
        <v>10</v>
      </c>
      <c r="K116" s="88"/>
      <c r="L116" s="83">
        <f>INDEX(E107:E116,MATCH(J108,F107:F116,-1))</f>
        <v>3456</v>
      </c>
    </row>
    <row r="117" spans="1:13" ht="15" customHeight="1">
      <c r="C117" s="34"/>
      <c r="D117" s="34"/>
      <c r="E117" s="34"/>
      <c r="F117" s="34"/>
    </row>
    <row r="118" spans="1:13" ht="15" customHeight="1">
      <c r="C118" s="34"/>
      <c r="D118" s="34"/>
      <c r="E118" s="34"/>
      <c r="F118" s="34"/>
    </row>
    <row r="119" spans="1:13" ht="15" customHeight="1">
      <c r="M119" s="2"/>
    </row>
  </sheetData>
  <sheetProtection selectLockedCells="1"/>
  <mergeCells count="15">
    <mergeCell ref="B47:M47"/>
    <mergeCell ref="B78:M78"/>
    <mergeCell ref="B91:M91"/>
    <mergeCell ref="B102:M102"/>
    <mergeCell ref="A1:B1"/>
    <mergeCell ref="A11:M11"/>
    <mergeCell ref="B15:M15"/>
    <mergeCell ref="B13:M13"/>
    <mergeCell ref="C25:M25"/>
    <mergeCell ref="A17:M17"/>
    <mergeCell ref="B33:M33"/>
    <mergeCell ref="B67:M67"/>
    <mergeCell ref="A4:M4"/>
    <mergeCell ref="A6:M6"/>
    <mergeCell ref="C27:M27"/>
  </mergeCells>
  <phoneticPr fontId="1" type="noConversion"/>
  <printOptions horizontalCentered="1"/>
  <pageMargins left="0.78740157480314965" right="0.78740157480314965" top="0.78740157480314965" bottom="0.78740157480314965" header="0.39370078740157483" footer="0.39370078740157483"/>
  <pageSetup paperSize="9" orientation="portrait" r:id="rId1"/>
  <headerFooter alignWithMargins="0"/>
  <rowBreaks count="2" manualBreakCount="2">
    <brk id="57" max="16383" man="1"/>
    <brk id="10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Teorie</vt:lpstr>
    </vt:vector>
  </TitlesOfParts>
  <Company>TAYCO 2008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MS Excel - cvičení</dc:title>
  <dc:subject>Základní funkce: COUNTIF()</dc:subject>
  <dc:creator>Aleš KREJČÍ</dc:creator>
  <dc:description>Funkce: COUNTIF()</dc:description>
  <cp:lastModifiedBy>Aleš KREJČÍ</cp:lastModifiedBy>
  <cp:lastPrinted>2013-11-15T13:31:18Z</cp:lastPrinted>
  <dcterms:created xsi:type="dcterms:W3CDTF">2004-10-10T18:39:09Z</dcterms:created>
  <dcterms:modified xsi:type="dcterms:W3CDTF">2013-11-15T14:00:04Z</dcterms:modified>
</cp:coreProperties>
</file>