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12660"/>
  </bookViews>
  <sheets>
    <sheet name="Zadani" sheetId="6" r:id="rId1"/>
    <sheet name="Reseni" sheetId="8" r:id="rId2"/>
  </sheets>
  <calcPr calcId="125725"/>
</workbook>
</file>

<file path=xl/calcChain.xml><?xml version="1.0" encoding="utf-8"?>
<calcChain xmlns="http://schemas.openxmlformats.org/spreadsheetml/2006/main">
  <c r="I14" i="6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J26" l="1"/>
</calcChain>
</file>

<file path=xl/sharedStrings.xml><?xml version="1.0" encoding="utf-8"?>
<sst xmlns="http://schemas.openxmlformats.org/spreadsheetml/2006/main" count="119" uniqueCount="58">
  <si>
    <t>1.</t>
  </si>
  <si>
    <t>2.</t>
  </si>
  <si>
    <t>3.</t>
  </si>
  <si>
    <t>ZADÁNÍ A POKYNY PRO VYPRACOVÁNÍ</t>
  </si>
  <si>
    <t>Zadání a pokyny pro vypracování:</t>
  </si>
  <si>
    <t>4.</t>
  </si>
  <si>
    <t>[$]</t>
  </si>
  <si>
    <t>[ks]</t>
  </si>
  <si>
    <t>CENA</t>
  </si>
  <si>
    <t>POČET</t>
  </si>
  <si>
    <t>5.</t>
  </si>
  <si>
    <t>Základní deska</t>
  </si>
  <si>
    <t>Zdroj</t>
  </si>
  <si>
    <t>Auzen X-Plosion 7.1 DTS Connect</t>
  </si>
  <si>
    <t>Zvuková karta</t>
  </si>
  <si>
    <t>Sony Optiarc AD-7260S černá OEM</t>
  </si>
  <si>
    <t>DVD mechnika</t>
  </si>
  <si>
    <t>Grafická karta</t>
  </si>
  <si>
    <t>Chladič</t>
  </si>
  <si>
    <t>Blue-Ray</t>
  </si>
  <si>
    <t>LG BE08LU</t>
  </si>
  <si>
    <t>Genius G-Pen M712X</t>
  </si>
  <si>
    <t>Tablet</t>
  </si>
  <si>
    <t xml:space="preserve">Enermax ECA 3170 Staray Blue </t>
  </si>
  <si>
    <t>Sluchátka</t>
  </si>
  <si>
    <t>Intel Mount Olive D510MO</t>
  </si>
  <si>
    <t>Sennheiser HD 555 (Aud. Headph.)</t>
  </si>
  <si>
    <t>CENA ODEBRANÝCH POČÍTAČOVÝCH KOMPONENT</t>
  </si>
  <si>
    <t>J. CENA</t>
  </si>
  <si>
    <t>SPECIFIKACE</t>
  </si>
  <si>
    <t>ODEBRÁNÉ ZBOŽÍ</t>
  </si>
  <si>
    <t>DRUH</t>
  </si>
  <si>
    <t>POŘ.</t>
  </si>
  <si>
    <t>Č.</t>
  </si>
  <si>
    <t>LC-POWER LC5400/LC400-v2.2</t>
  </si>
  <si>
    <t>Intel Combo Thermal Solut. pro Xeon</t>
  </si>
  <si>
    <t xml:space="preserve">DPH: </t>
  </si>
  <si>
    <t xml:space="preserve"> Kč/$</t>
  </si>
  <si>
    <t xml:space="preserve"> %</t>
  </si>
  <si>
    <t xml:space="preserve">Celkem [Kč]: </t>
  </si>
  <si>
    <t>[Kč] S DPH</t>
  </si>
  <si>
    <t>[$] BEZ DPH</t>
  </si>
  <si>
    <t>Gigabyte GTS250 512MB DDR3 GV</t>
  </si>
  <si>
    <t xml:space="preserve">Aktuální kurz dolaru: </t>
  </si>
  <si>
    <r>
      <t xml:space="preserve">Zadejte jej do buňky </t>
    </r>
    <r>
      <rPr>
        <sz val="10"/>
        <color indexed="12"/>
        <rFont val="Calibri"/>
        <family val="2"/>
        <charset val="238"/>
        <scheme val="minor"/>
      </rPr>
      <t>D27</t>
    </r>
    <r>
      <rPr>
        <sz val="10"/>
        <rFont val="Calibri"/>
        <family val="2"/>
        <charset val="238"/>
        <scheme val="minor"/>
      </rPr>
      <t>.</t>
    </r>
  </si>
  <si>
    <t>Počítačová skříň</t>
  </si>
  <si>
    <r>
      <t>Zadání vypracujte na listě "</t>
    </r>
    <r>
      <rPr>
        <sz val="10"/>
        <color rgb="FFC00000"/>
        <rFont val="Calibri"/>
        <family val="2"/>
        <charset val="238"/>
        <scheme val="minor"/>
      </rPr>
      <t>Reseni</t>
    </r>
    <r>
      <rPr>
        <sz val="10"/>
        <rFont val="Calibri"/>
        <family val="2"/>
        <charset val="238"/>
        <scheme val="minor"/>
      </rPr>
      <t>", na kterém máte připravena potřebná data.</t>
    </r>
  </si>
  <si>
    <r>
      <t xml:space="preserve">Na webové stránce ČNB </t>
    </r>
    <r>
      <rPr>
        <sz val="10"/>
        <color rgb="FFC00000"/>
        <rFont val="Calibri"/>
        <family val="2"/>
        <charset val="238"/>
        <scheme val="minor"/>
      </rPr>
      <t>www.kurzy-men-cnb.cz</t>
    </r>
    <r>
      <rPr>
        <sz val="10"/>
        <rFont val="Calibri"/>
        <family val="2"/>
        <charset val="238"/>
        <scheme val="minor"/>
      </rPr>
      <t xml:space="preserve"> zjistěte aktuální kurz CZK k USD.</t>
    </r>
  </si>
  <si>
    <t>ŘEŠENÍ</t>
  </si>
  <si>
    <r>
      <t xml:space="preserve">V buňce </t>
    </r>
    <r>
      <rPr>
        <sz val="10"/>
        <color indexed="12"/>
        <rFont val="Calibri"/>
        <family val="2"/>
        <charset val="238"/>
        <scheme val="minor"/>
      </rPr>
      <t>I14</t>
    </r>
    <r>
      <rPr>
        <sz val="10"/>
        <rFont val="Calibri"/>
        <family val="2"/>
        <charset val="238"/>
        <scheme val="minor"/>
      </rPr>
      <t xml:space="preserve"> vytvořte vztah pro výpočet ceny odebraného zboží v $ (bez DPH).</t>
    </r>
  </si>
  <si>
    <r>
      <t xml:space="preserve">V buňce </t>
    </r>
    <r>
      <rPr>
        <sz val="10"/>
        <color indexed="12"/>
        <rFont val="Calibri"/>
        <family val="2"/>
        <charset val="238"/>
        <scheme val="minor"/>
      </rPr>
      <t>J14</t>
    </r>
    <r>
      <rPr>
        <sz val="10"/>
        <rFont val="Calibri"/>
        <family val="2"/>
        <charset val="238"/>
        <scheme val="minor"/>
      </rPr>
      <t xml:space="preserve"> vytvořte vztah pro výpočet ceny v Kč dle zadaného kurzu CZK k USD včetně DPH! Nezapomeňte, že ve vzorci (odkazu na kurz dolaru a odkazu na výši DPH) </t>
    </r>
    <r>
      <rPr>
        <sz val="10"/>
        <color rgb="FFC00000"/>
        <rFont val="Calibri"/>
        <family val="2"/>
        <charset val="238"/>
        <scheme val="minor"/>
      </rPr>
      <t>nemůžete použít relativní adresu buněk</t>
    </r>
    <r>
      <rPr>
        <sz val="10"/>
        <rFont val="Calibri"/>
        <family val="2"/>
        <charset val="238"/>
        <scheme val="minor"/>
      </rPr>
      <t xml:space="preserve">, ale </t>
    </r>
    <r>
      <rPr>
        <sz val="10"/>
        <color rgb="FFC00000"/>
        <rFont val="Calibri"/>
        <family val="2"/>
        <charset val="238"/>
        <scheme val="minor"/>
      </rPr>
      <t>adresu absolutní, nebo smíšenou</t>
    </r>
    <r>
      <rPr>
        <sz val="10"/>
        <rFont val="Calibri"/>
        <family val="2"/>
        <charset val="238"/>
        <scheme val="minor"/>
      </rPr>
      <t xml:space="preserve"> (z důvodu následného kopírování vzorce do ostatních buněk ve sloupci)!</t>
    </r>
  </si>
  <si>
    <r>
      <t xml:space="preserve">Vztahy (vzorce) v buňkách </t>
    </r>
    <r>
      <rPr>
        <sz val="10"/>
        <color indexed="12"/>
        <rFont val="Calibri"/>
        <family val="2"/>
        <charset val="238"/>
        <scheme val="minor"/>
      </rPr>
      <t>I14</t>
    </r>
    <r>
      <rPr>
        <sz val="10"/>
        <rFont val="Calibri"/>
        <family val="2"/>
        <charset val="238"/>
        <scheme val="minor"/>
      </rPr>
      <t xml:space="preserve"> a</t>
    </r>
    <r>
      <rPr>
        <sz val="10"/>
        <color rgb="FF0000FF"/>
        <rFont val="Calibri"/>
        <family val="2"/>
        <charset val="238"/>
        <scheme val="minor"/>
      </rPr>
      <t xml:space="preserve"> J14</t>
    </r>
    <r>
      <rPr>
        <sz val="10"/>
        <rFont val="Calibri"/>
        <family val="2"/>
        <charset val="238"/>
        <scheme val="minor"/>
      </rPr>
      <t xml:space="preserve"> vyberte a nakopírujte je ("tažením") do buněk </t>
    </r>
    <r>
      <rPr>
        <sz val="10"/>
        <color indexed="12"/>
        <rFont val="Calibri"/>
        <family val="2"/>
        <charset val="238"/>
        <scheme val="minor"/>
      </rPr>
      <t>I15</t>
    </r>
    <r>
      <rPr>
        <sz val="10"/>
        <rFont val="Calibri"/>
        <family val="2"/>
        <charset val="238"/>
        <scheme val="minor"/>
      </rPr>
      <t xml:space="preserve"> až </t>
    </r>
    <r>
      <rPr>
        <sz val="10"/>
        <color indexed="12"/>
        <rFont val="Calibri"/>
        <family val="2"/>
        <charset val="238"/>
        <scheme val="minor"/>
      </rPr>
      <t>J23</t>
    </r>
    <r>
      <rPr>
        <sz val="10"/>
        <rFont val="Calibri"/>
        <family val="2"/>
        <charset val="238"/>
        <scheme val="minor"/>
      </rPr>
      <t>.</t>
    </r>
  </si>
  <si>
    <r>
      <t xml:space="preserve">V buňce </t>
    </r>
    <r>
      <rPr>
        <sz val="10"/>
        <color indexed="12"/>
        <rFont val="Calibri"/>
        <family val="2"/>
        <charset val="238"/>
        <scheme val="minor"/>
      </rPr>
      <t>J26</t>
    </r>
    <r>
      <rPr>
        <sz val="10"/>
        <rFont val="Calibri"/>
        <family val="2"/>
        <charset val="238"/>
        <scheme val="minor"/>
      </rPr>
      <t xml:space="preserve"> vytvořte vztah pro celkovou cenu nákupu; použijte funkci </t>
    </r>
    <r>
      <rPr>
        <sz val="10"/>
        <color indexed="12"/>
        <rFont val="Calibri"/>
        <family val="2"/>
        <charset val="238"/>
        <scheme val="minor"/>
      </rPr>
      <t>SUMA(□)</t>
    </r>
    <r>
      <rPr>
        <sz val="10"/>
        <rFont val="Calibri"/>
        <family val="2"/>
        <charset val="238"/>
        <scheme val="minor"/>
      </rPr>
      <t>.</t>
    </r>
  </si>
  <si>
    <t>PROCVIČENÍ ZADÁVÁNÍ ZÁKLADNÍCH VZORCŮ A FUNKCÍ</t>
  </si>
  <si>
    <t>ADRESY BUNĚK: ABSOLUTNÍ</t>
  </si>
  <si>
    <r>
      <t>Datové buňky tabulky naformátujte dle zobrazeného formátu dat v tabulce na listě "</t>
    </r>
    <r>
      <rPr>
        <sz val="10"/>
        <color rgb="FFC00000"/>
        <rFont val="Calibri"/>
        <family val="2"/>
        <charset val="238"/>
        <scheme val="minor"/>
      </rPr>
      <t>Zadání</t>
    </r>
    <r>
      <rPr>
        <sz val="10"/>
        <rFont val="Calibri"/>
        <family val="2"/>
        <charset val="238"/>
        <scheme val="minor"/>
      </rPr>
      <t>".</t>
    </r>
  </si>
  <si>
    <r>
      <t>MS</t>
    </r>
    <r>
      <rPr>
        <vertAlign val="superscript"/>
        <sz val="10"/>
        <color rgb="FFC00000"/>
        <rFont val="Calibri"/>
        <family val="2"/>
        <charset val="238"/>
        <scheme val="minor"/>
      </rPr>
      <t>®</t>
    </r>
    <r>
      <rPr>
        <sz val="10"/>
        <color rgb="FFC00000"/>
        <rFont val="Calibri"/>
        <family val="2"/>
        <charset val="238"/>
        <scheme val="minor"/>
      </rPr>
      <t xml:space="preserve"> Excel</t>
    </r>
  </si>
  <si>
    <t>AleKre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</si>
</sst>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dd/mm/yy;@"/>
    <numFmt numFmtId="166" formatCode="#,##0_ ;[Red]\-#,##0\ "/>
  </numFmts>
  <fonts count="15">
    <font>
      <sz val="10"/>
      <name val="Arial"/>
      <charset val="238"/>
    </font>
    <font>
      <sz val="8"/>
      <name val="Arial"/>
      <family val="2"/>
      <charset val="238"/>
    </font>
    <font>
      <sz val="10"/>
      <color rgb="FFC00000"/>
      <name val="Calibri"/>
      <family val="2"/>
      <charset val="238"/>
      <scheme val="minor"/>
    </font>
    <font>
      <vertAlign val="superscript"/>
      <sz val="10"/>
      <color rgb="FFC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14"/>
      <name val="Calibri"/>
      <family val="2"/>
      <charset val="238"/>
      <scheme val="minor"/>
    </font>
    <font>
      <sz val="10"/>
      <color indexed="16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 style="hair">
        <color rgb="FF0070C0"/>
      </right>
      <top style="thin">
        <color indexed="64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indexed="64"/>
      </top>
      <bottom style="hair">
        <color rgb="FF0070C0"/>
      </bottom>
      <diagonal/>
    </border>
    <border>
      <left style="hair">
        <color rgb="FF0070C0"/>
      </left>
      <right style="thin">
        <color indexed="64"/>
      </right>
      <top style="thin">
        <color indexed="64"/>
      </top>
      <bottom style="hair">
        <color rgb="FF0070C0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indexed="64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indexed="64"/>
      </bottom>
      <diagonal/>
    </border>
    <border>
      <left style="hair">
        <color rgb="FF0070C0"/>
      </left>
      <right style="thin">
        <color indexed="64"/>
      </right>
      <top style="hair">
        <color rgb="FF0070C0"/>
      </top>
      <bottom style="thin">
        <color indexed="64"/>
      </bottom>
      <diagonal/>
    </border>
    <border>
      <left/>
      <right style="hair">
        <color rgb="FF0070C0"/>
      </right>
      <top style="thin">
        <color indexed="64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thin">
        <color indexed="64"/>
      </bottom>
      <diagonal/>
    </border>
    <border>
      <left style="hair">
        <color rgb="FF0070C0"/>
      </left>
      <right/>
      <top style="thin">
        <color indexed="64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0070C0"/>
      </bottom>
      <diagonal/>
    </border>
    <border>
      <left style="thin">
        <color indexed="64"/>
      </left>
      <right style="hair">
        <color indexed="64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 style="hair">
        <color indexed="64"/>
      </right>
      <top style="hair">
        <color rgb="FF0070C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rgb="FF0070C0"/>
      </bottom>
      <diagonal/>
    </border>
    <border>
      <left style="hair">
        <color indexed="64"/>
      </left>
      <right/>
      <top style="hair">
        <color rgb="FF0070C0"/>
      </top>
      <bottom style="hair">
        <color rgb="FF0070C0"/>
      </bottom>
      <diagonal/>
    </border>
    <border>
      <left style="hair">
        <color indexed="64"/>
      </left>
      <right/>
      <top style="hair">
        <color rgb="FF0070C0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vertical="center"/>
    </xf>
    <xf numFmtId="166" fontId="4" fillId="0" borderId="0" xfId="0" applyNumberFormat="1" applyFont="1" applyFill="1" applyBorder="1" applyAlignment="1" applyProtection="1">
      <alignment horizontal="right" vertical="center"/>
    </xf>
    <xf numFmtId="164" fontId="8" fillId="2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4" fillId="0" borderId="0" xfId="0" applyNumberFormat="1" applyFont="1" applyFill="1" applyAlignment="1" applyProtection="1">
      <alignment horizontal="left" vertical="top"/>
    </xf>
    <xf numFmtId="0" fontId="4" fillId="0" borderId="0" xfId="0" applyNumberFormat="1" applyFont="1" applyFill="1" applyAlignment="1" applyProtection="1">
      <alignment horizontal="center" vertical="top"/>
    </xf>
    <xf numFmtId="165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top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vertical="center"/>
    </xf>
    <xf numFmtId="0" fontId="5" fillId="0" borderId="20" xfId="0" applyNumberFormat="1" applyFont="1" applyFill="1" applyBorder="1" applyAlignment="1" applyProtection="1">
      <alignment horizontal="left" vertical="center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left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2" fontId="4" fillId="0" borderId="0" xfId="0" applyNumberFormat="1" applyFont="1" applyAlignment="1" applyProtection="1">
      <alignment horizontal="right" vertical="center" indent="3"/>
    </xf>
    <xf numFmtId="2" fontId="4" fillId="0" borderId="0" xfId="0" applyNumberFormat="1" applyFont="1" applyAlignment="1" applyProtection="1">
      <alignment horizontal="left" vertical="center"/>
    </xf>
    <xf numFmtId="2" fontId="4" fillId="0" borderId="0" xfId="0" applyNumberFormat="1" applyFont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vertical="center"/>
    </xf>
    <xf numFmtId="0" fontId="7" fillId="4" borderId="9" xfId="0" applyFont="1" applyFill="1" applyBorder="1" applyAlignment="1" applyProtection="1">
      <alignment vertical="center"/>
    </xf>
    <xf numFmtId="164" fontId="8" fillId="4" borderId="9" xfId="0" applyNumberFormat="1" applyFont="1" applyFill="1" applyBorder="1" applyAlignment="1" applyProtection="1">
      <alignment horizontal="right" vertical="center" indent="3"/>
    </xf>
    <xf numFmtId="2" fontId="4" fillId="4" borderId="9" xfId="0" applyNumberFormat="1" applyFont="1" applyFill="1" applyBorder="1" applyAlignment="1" applyProtection="1">
      <alignment horizontal="left" vertical="center"/>
    </xf>
    <xf numFmtId="164" fontId="8" fillId="4" borderId="10" xfId="0" applyNumberFormat="1" applyFont="1" applyFill="1" applyBorder="1" applyAlignment="1" applyProtection="1">
      <alignment horizontal="right" vertical="center" indent="1"/>
    </xf>
    <xf numFmtId="0" fontId="7" fillId="4" borderId="6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6" xfId="0" applyFont="1" applyFill="1" applyBorder="1" applyAlignment="1" applyProtection="1">
      <alignment horizontal="right" vertical="center"/>
    </xf>
    <xf numFmtId="164" fontId="8" fillId="2" borderId="0" xfId="0" applyNumberFormat="1" applyFont="1" applyFill="1" applyBorder="1" applyAlignment="1" applyProtection="1">
      <alignment horizontal="right" vertical="center"/>
    </xf>
    <xf numFmtId="2" fontId="7" fillId="4" borderId="0" xfId="0" applyNumberFormat="1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right"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7" fillId="4" borderId="11" xfId="0" applyFont="1" applyFill="1" applyBorder="1" applyAlignment="1" applyProtection="1">
      <alignment vertical="center"/>
    </xf>
    <xf numFmtId="0" fontId="7" fillId="4" borderId="3" xfId="0" applyFont="1" applyFill="1" applyBorder="1" applyAlignment="1" applyProtection="1">
      <alignment vertical="center"/>
    </xf>
    <xf numFmtId="164" fontId="8" fillId="4" borderId="3" xfId="0" applyNumberFormat="1" applyFont="1" applyFill="1" applyBorder="1" applyAlignment="1" applyProtection="1">
      <alignment horizontal="right" vertical="center" indent="3"/>
    </xf>
    <xf numFmtId="2" fontId="4" fillId="4" borderId="3" xfId="0" applyNumberFormat="1" applyFont="1" applyFill="1" applyBorder="1" applyAlignment="1" applyProtection="1">
      <alignment horizontal="left" vertical="center"/>
    </xf>
    <xf numFmtId="164" fontId="8" fillId="4" borderId="12" xfId="0" applyNumberFormat="1" applyFont="1" applyFill="1" applyBorder="1" applyAlignment="1" applyProtection="1">
      <alignment horizontal="right" vertical="center" indent="2"/>
    </xf>
    <xf numFmtId="164" fontId="8" fillId="2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horizontal="left" vertical="top" wrapText="1"/>
    </xf>
    <xf numFmtId="0" fontId="7" fillId="4" borderId="3" xfId="0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66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2" fontId="4" fillId="0" borderId="0" xfId="0" applyNumberFormat="1" applyFont="1" applyAlignment="1" applyProtection="1">
      <alignment horizontal="right" vertical="center" indent="3"/>
      <protection locked="0"/>
    </xf>
    <xf numFmtId="2" fontId="4" fillId="0" borderId="0" xfId="0" applyNumberFormat="1" applyFont="1" applyAlignment="1" applyProtection="1">
      <alignment horizontal="left" vertical="center"/>
      <protection locked="0"/>
    </xf>
    <xf numFmtId="2" fontId="4" fillId="0" borderId="0" xfId="0" applyNumberFormat="1" applyFont="1" applyAlignment="1" applyProtection="1">
      <alignment horizontal="right" vertical="center" indent="1"/>
      <protection locked="0"/>
    </xf>
    <xf numFmtId="0" fontId="7" fillId="4" borderId="8" xfId="0" applyFont="1" applyFill="1" applyBorder="1" applyAlignment="1" applyProtection="1">
      <alignment vertical="center"/>
      <protection locked="0"/>
    </xf>
    <xf numFmtId="0" fontId="7" fillId="4" borderId="9" xfId="0" applyFont="1" applyFill="1" applyBorder="1" applyAlignment="1" applyProtection="1">
      <alignment vertical="center"/>
      <protection locked="0"/>
    </xf>
    <xf numFmtId="164" fontId="8" fillId="4" borderId="9" xfId="0" applyNumberFormat="1" applyFont="1" applyFill="1" applyBorder="1" applyAlignment="1" applyProtection="1">
      <alignment horizontal="right" vertical="center" indent="3"/>
      <protection locked="0"/>
    </xf>
    <xf numFmtId="2" fontId="4" fillId="4" borderId="9" xfId="0" applyNumberFormat="1" applyFont="1" applyFill="1" applyBorder="1" applyAlignment="1" applyProtection="1">
      <alignment horizontal="left" vertical="center"/>
      <protection locked="0"/>
    </xf>
    <xf numFmtId="164" fontId="8" fillId="4" borderId="10" xfId="0" applyNumberFormat="1" applyFont="1" applyFill="1" applyBorder="1" applyAlignment="1" applyProtection="1">
      <alignment horizontal="right" vertical="center" indent="1"/>
      <protection locked="0"/>
    </xf>
    <xf numFmtId="0" fontId="7" fillId="4" borderId="6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6" xfId="0" applyFont="1" applyFill="1" applyBorder="1" applyAlignment="1" applyProtection="1">
      <alignment horizontal="right" vertical="center"/>
      <protection locked="0"/>
    </xf>
    <xf numFmtId="2" fontId="7" fillId="4" borderId="0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right" vertical="center"/>
      <protection locked="0"/>
    </xf>
    <xf numFmtId="0" fontId="7" fillId="4" borderId="11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164" fontId="8" fillId="4" borderId="3" xfId="0" applyNumberFormat="1" applyFont="1" applyFill="1" applyBorder="1" applyAlignment="1" applyProtection="1">
      <alignment horizontal="right" vertical="center" indent="3"/>
      <protection locked="0"/>
    </xf>
    <xf numFmtId="2" fontId="4" fillId="4" borderId="3" xfId="0" applyNumberFormat="1" applyFont="1" applyFill="1" applyBorder="1" applyAlignment="1" applyProtection="1">
      <alignment horizontal="left" vertical="center"/>
      <protection locked="0"/>
    </xf>
    <xf numFmtId="164" fontId="8" fillId="4" borderId="12" xfId="0" applyNumberFormat="1" applyFont="1" applyFill="1" applyBorder="1" applyAlignment="1" applyProtection="1">
      <alignment horizontal="right" vertical="center" indent="2"/>
      <protection locked="0"/>
    </xf>
    <xf numFmtId="0" fontId="7" fillId="4" borderId="27" xfId="0" applyNumberFormat="1" applyFont="1" applyFill="1" applyBorder="1" applyAlignment="1" applyProtection="1">
      <alignment horizontal="center" vertical="center"/>
    </xf>
    <xf numFmtId="164" fontId="4" fillId="0" borderId="28" xfId="0" applyNumberFormat="1" applyFont="1" applyFill="1" applyBorder="1" applyAlignment="1" applyProtection="1">
      <alignment vertical="center"/>
    </xf>
    <xf numFmtId="166" fontId="4" fillId="0" borderId="28" xfId="0" applyNumberFormat="1" applyFont="1" applyBorder="1" applyAlignment="1" applyProtection="1">
      <alignment horizontal="center" vertical="center"/>
    </xf>
    <xf numFmtId="164" fontId="4" fillId="3" borderId="28" xfId="0" applyNumberFormat="1" applyFont="1" applyFill="1" applyBorder="1" applyAlignment="1" applyProtection="1">
      <alignment vertical="center"/>
    </xf>
    <xf numFmtId="164" fontId="4" fillId="3" borderId="29" xfId="0" applyNumberFormat="1" applyFont="1" applyFill="1" applyBorder="1" applyAlignment="1" applyProtection="1">
      <alignment vertical="center"/>
    </xf>
    <xf numFmtId="0" fontId="7" fillId="4" borderId="30" xfId="0" applyNumberFormat="1" applyFont="1" applyFill="1" applyBorder="1" applyAlignment="1" applyProtection="1">
      <alignment horizontal="center" vertical="center"/>
    </xf>
    <xf numFmtId="164" fontId="4" fillId="0" borderId="31" xfId="0" applyNumberFormat="1" applyFont="1" applyBorder="1" applyAlignment="1" applyProtection="1">
      <alignment vertical="center"/>
    </xf>
    <xf numFmtId="166" fontId="4" fillId="0" borderId="31" xfId="0" applyNumberFormat="1" applyFont="1" applyBorder="1" applyAlignment="1" applyProtection="1">
      <alignment horizontal="center" vertical="center"/>
    </xf>
    <xf numFmtId="164" fontId="4" fillId="0" borderId="32" xfId="0" applyNumberFormat="1" applyFont="1" applyBorder="1" applyAlignment="1" applyProtection="1">
      <alignment vertical="center"/>
    </xf>
    <xf numFmtId="0" fontId="7" fillId="4" borderId="33" xfId="0" applyNumberFormat="1" applyFont="1" applyFill="1" applyBorder="1" applyAlignment="1" applyProtection="1">
      <alignment horizontal="center" vertical="center"/>
    </xf>
    <xf numFmtId="164" fontId="4" fillId="0" borderId="34" xfId="0" applyNumberFormat="1" applyFont="1" applyBorder="1" applyAlignment="1" applyProtection="1">
      <alignment vertical="center"/>
    </xf>
    <xf numFmtId="166" fontId="4" fillId="0" borderId="34" xfId="0" applyNumberFormat="1" applyFont="1" applyBorder="1" applyAlignment="1" applyProtection="1">
      <alignment horizontal="center" vertical="center"/>
    </xf>
    <xf numFmtId="164" fontId="4" fillId="0" borderId="35" xfId="0" applyNumberFormat="1" applyFont="1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4" fillId="0" borderId="39" xfId="0" applyNumberFormat="1" applyFont="1" applyFill="1" applyBorder="1" applyAlignment="1" applyProtection="1">
      <alignment horizontal="left" vertical="top"/>
    </xf>
    <xf numFmtId="0" fontId="4" fillId="0" borderId="40" xfId="0" applyNumberFormat="1" applyFont="1" applyFill="1" applyBorder="1" applyAlignment="1" applyProtection="1">
      <alignment horizontal="left" vertical="top"/>
    </xf>
    <xf numFmtId="0" fontId="4" fillId="0" borderId="41" xfId="0" applyNumberFormat="1" applyFont="1" applyFill="1" applyBorder="1" applyAlignment="1" applyProtection="1">
      <alignment horizontal="left" vertical="top"/>
    </xf>
    <xf numFmtId="0" fontId="7" fillId="4" borderId="42" xfId="0" applyNumberFormat="1" applyFont="1" applyFill="1" applyBorder="1" applyAlignment="1" applyProtection="1">
      <alignment horizontal="center" vertical="center"/>
      <protection locked="0"/>
    </xf>
    <xf numFmtId="0" fontId="7" fillId="4" borderId="43" xfId="0" applyNumberFormat="1" applyFont="1" applyFill="1" applyBorder="1" applyAlignment="1" applyProtection="1">
      <alignment horizontal="center" vertical="center"/>
      <protection locked="0"/>
    </xf>
    <xf numFmtId="0" fontId="7" fillId="4" borderId="44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vertical="center"/>
      <protection locked="0"/>
    </xf>
    <xf numFmtId="166" fontId="4" fillId="0" borderId="28" xfId="0" applyNumberFormat="1" applyFont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vertical="center"/>
      <protection locked="0"/>
    </xf>
    <xf numFmtId="164" fontId="4" fillId="0" borderId="31" xfId="0" applyNumberFormat="1" applyFont="1" applyBorder="1" applyAlignment="1" applyProtection="1">
      <alignment vertical="center"/>
      <protection locked="0"/>
    </xf>
    <xf numFmtId="166" fontId="4" fillId="0" borderId="31" xfId="0" applyNumberFormat="1" applyFont="1" applyBorder="1" applyAlignment="1" applyProtection="1">
      <alignment horizontal="center" vertical="center"/>
      <protection locked="0"/>
    </xf>
    <xf numFmtId="164" fontId="4" fillId="0" borderId="32" xfId="0" applyNumberFormat="1" applyFont="1" applyBorder="1" applyAlignment="1" applyProtection="1">
      <alignment vertical="center"/>
      <protection locked="0"/>
    </xf>
    <xf numFmtId="164" fontId="4" fillId="0" borderId="34" xfId="0" applyNumberFormat="1" applyFont="1" applyBorder="1" applyAlignment="1" applyProtection="1">
      <alignment vertical="center"/>
      <protection locked="0"/>
    </xf>
    <xf numFmtId="166" fontId="4" fillId="0" borderId="34" xfId="0" applyNumberFormat="1" applyFont="1" applyBorder="1" applyAlignment="1" applyProtection="1">
      <alignment horizontal="center" vertical="center"/>
      <protection locked="0"/>
    </xf>
    <xf numFmtId="164" fontId="4" fillId="0" borderId="35" xfId="0" applyNumberFormat="1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45" xfId="0" applyNumberFormat="1" applyFont="1" applyFill="1" applyBorder="1" applyAlignment="1" applyProtection="1">
      <alignment horizontal="left" vertical="top"/>
      <protection locked="0"/>
    </xf>
    <xf numFmtId="0" fontId="4" fillId="0" borderId="46" xfId="0" applyNumberFormat="1" applyFont="1" applyFill="1" applyBorder="1" applyAlignment="1" applyProtection="1">
      <alignment horizontal="left" vertical="top"/>
      <protection locked="0"/>
    </xf>
    <xf numFmtId="0" fontId="4" fillId="0" borderId="47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Alignment="1" applyProtection="1">
      <alignment horizontal="left" vertical="center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165" fontId="13" fillId="0" borderId="28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left" vertical="top" wrapText="1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justify" vertical="top"/>
    </xf>
    <xf numFmtId="0" fontId="12" fillId="0" borderId="2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23" xfId="0" applyNumberFormat="1" applyFont="1" applyFill="1" applyBorder="1" applyAlignment="1" applyProtection="1">
      <alignment horizontal="center" vertical="center"/>
    </xf>
    <xf numFmtId="165" fontId="13" fillId="0" borderId="31" xfId="0" applyNumberFormat="1" applyFont="1" applyFill="1" applyBorder="1" applyAlignment="1" applyProtection="1">
      <alignment horizontal="left" vertical="center"/>
    </xf>
    <xf numFmtId="165" fontId="13" fillId="0" borderId="34" xfId="0" applyNumberFormat="1" applyFont="1" applyFill="1" applyBorder="1" applyAlignment="1" applyProtection="1">
      <alignment horizontal="left" vertical="center"/>
    </xf>
    <xf numFmtId="165" fontId="13" fillId="0" borderId="31" xfId="0" applyNumberFormat="1" applyFont="1" applyFill="1" applyBorder="1" applyAlignment="1" applyProtection="1">
      <alignment horizontal="left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165" fontId="13" fillId="0" borderId="28" xfId="0" applyNumberFormat="1" applyFont="1" applyFill="1" applyBorder="1" applyAlignment="1" applyProtection="1">
      <alignment horizontal="left" vertical="center"/>
      <protection locked="0"/>
    </xf>
    <xf numFmtId="165" fontId="13" fillId="0" borderId="3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="120" zoomScaleNormal="120" workbookViewId="0">
      <selection sqref="A1:C1"/>
    </sheetView>
  </sheetViews>
  <sheetFormatPr defaultColWidth="10.7109375" defaultRowHeight="15" customHeight="1"/>
  <cols>
    <col min="1" max="2" width="4.7109375" style="1" customWidth="1"/>
    <col min="3" max="6" width="8.7109375" style="1" customWidth="1"/>
    <col min="7" max="7" width="8.7109375" style="2" customWidth="1"/>
    <col min="8" max="8" width="8.7109375" style="3" customWidth="1"/>
    <col min="9" max="10" width="11.5703125" style="1" customWidth="1"/>
    <col min="11" max="16384" width="10.7109375" style="2"/>
  </cols>
  <sheetData>
    <row r="1" spans="1:10" ht="15" customHeight="1">
      <c r="A1" s="135" t="s">
        <v>56</v>
      </c>
      <c r="B1" s="135"/>
      <c r="C1" s="135"/>
      <c r="D1" s="31"/>
      <c r="E1" s="31"/>
      <c r="F1" s="31"/>
      <c r="G1" s="31"/>
      <c r="H1" s="31"/>
      <c r="I1" s="31"/>
      <c r="J1" s="160" t="s">
        <v>57</v>
      </c>
    </row>
    <row r="2" spans="1:10" ht="4.5" customHeight="1" thickBot="1"/>
    <row r="3" spans="1:10" ht="4.5" customHeight="1">
      <c r="A3" s="18"/>
      <c r="B3" s="19"/>
      <c r="C3" s="19"/>
      <c r="D3" s="19"/>
      <c r="E3" s="19"/>
      <c r="F3" s="19"/>
      <c r="G3" s="20"/>
      <c r="H3" s="21"/>
      <c r="I3" s="22"/>
      <c r="J3" s="23"/>
    </row>
    <row r="4" spans="1:10" ht="15" customHeight="1">
      <c r="A4" s="136" t="s">
        <v>27</v>
      </c>
      <c r="B4" s="137"/>
      <c r="C4" s="137"/>
      <c r="D4" s="137"/>
      <c r="E4" s="137"/>
      <c r="F4" s="137"/>
      <c r="G4" s="137"/>
      <c r="H4" s="137"/>
      <c r="I4" s="137"/>
      <c r="J4" s="138"/>
    </row>
    <row r="5" spans="1:10" ht="4.5" customHeight="1">
      <c r="A5" s="24"/>
      <c r="B5" s="4"/>
      <c r="C5" s="4"/>
      <c r="D5" s="4"/>
      <c r="E5" s="4"/>
      <c r="F5" s="4"/>
      <c r="G5" s="4"/>
      <c r="H5" s="5"/>
      <c r="I5" s="4"/>
      <c r="J5" s="25"/>
    </row>
    <row r="6" spans="1:10" ht="15" customHeight="1">
      <c r="A6" s="147" t="s">
        <v>3</v>
      </c>
      <c r="B6" s="148"/>
      <c r="C6" s="148"/>
      <c r="D6" s="148"/>
      <c r="E6" s="148"/>
      <c r="F6" s="148"/>
      <c r="G6" s="148"/>
      <c r="H6" s="148"/>
      <c r="I6" s="148"/>
      <c r="J6" s="149"/>
    </row>
    <row r="7" spans="1:10" ht="4.5" customHeight="1" thickBot="1">
      <c r="A7" s="26"/>
      <c r="B7" s="27"/>
      <c r="C7" s="27"/>
      <c r="D7" s="27"/>
      <c r="E7" s="27"/>
      <c r="F7" s="27"/>
      <c r="G7" s="28"/>
      <c r="H7" s="29"/>
      <c r="I7" s="28"/>
      <c r="J7" s="30"/>
    </row>
    <row r="9" spans="1:10" ht="15" customHeight="1">
      <c r="A9" s="64" t="s">
        <v>53</v>
      </c>
      <c r="B9" s="3"/>
      <c r="C9" s="2"/>
      <c r="D9" s="3"/>
      <c r="G9" s="1"/>
      <c r="H9" s="1"/>
      <c r="J9" s="65" t="s">
        <v>54</v>
      </c>
    </row>
    <row r="11" spans="1:10" s="7" customFormat="1" ht="15" customHeight="1">
      <c r="A11" s="32" t="s">
        <v>32</v>
      </c>
      <c r="B11" s="139" t="s">
        <v>30</v>
      </c>
      <c r="C11" s="140"/>
      <c r="D11" s="140"/>
      <c r="E11" s="140"/>
      <c r="F11" s="141"/>
      <c r="G11" s="33" t="s">
        <v>28</v>
      </c>
      <c r="H11" s="33" t="s">
        <v>9</v>
      </c>
      <c r="I11" s="33" t="s">
        <v>8</v>
      </c>
      <c r="J11" s="34" t="s">
        <v>8</v>
      </c>
    </row>
    <row r="12" spans="1:10" s="7" customFormat="1" ht="15" customHeight="1">
      <c r="A12" s="35" t="s">
        <v>33</v>
      </c>
      <c r="B12" s="144" t="s">
        <v>31</v>
      </c>
      <c r="C12" s="145"/>
      <c r="D12" s="63"/>
      <c r="E12" s="36" t="s">
        <v>29</v>
      </c>
      <c r="F12" s="36"/>
      <c r="G12" s="37" t="s">
        <v>6</v>
      </c>
      <c r="H12" s="37" t="s">
        <v>7</v>
      </c>
      <c r="I12" s="37" t="s">
        <v>41</v>
      </c>
      <c r="J12" s="38" t="s">
        <v>40</v>
      </c>
    </row>
    <row r="13" spans="1:10" s="7" customFormat="1" ht="4.5" customHeight="1">
      <c r="A13" s="39"/>
      <c r="B13" s="39"/>
      <c r="C13" s="39"/>
      <c r="D13" s="39"/>
      <c r="E13" s="39"/>
      <c r="F13" s="39"/>
      <c r="G13" s="39"/>
      <c r="H13" s="39"/>
      <c r="I13" s="39"/>
      <c r="J13" s="8"/>
    </row>
    <row r="14" spans="1:10" s="7" customFormat="1" ht="15" customHeight="1">
      <c r="A14" s="98">
        <v>1</v>
      </c>
      <c r="B14" s="114" t="s">
        <v>11</v>
      </c>
      <c r="C14" s="111"/>
      <c r="D14" s="142" t="s">
        <v>25</v>
      </c>
      <c r="E14" s="142"/>
      <c r="F14" s="142"/>
      <c r="G14" s="99">
        <v>76.042016806722685</v>
      </c>
      <c r="H14" s="100">
        <v>1</v>
      </c>
      <c r="I14" s="101">
        <f>G14*H14</f>
        <v>76.042016806722685</v>
      </c>
      <c r="J14" s="102">
        <f>I14*$D$26*(1+$G$26/100)</f>
        <v>1610.7219999999998</v>
      </c>
    </row>
    <row r="15" spans="1:10" s="7" customFormat="1" ht="15" customHeight="1">
      <c r="A15" s="103">
        <v>2</v>
      </c>
      <c r="B15" s="115" t="s">
        <v>12</v>
      </c>
      <c r="C15" s="112"/>
      <c r="D15" s="150" t="s">
        <v>34</v>
      </c>
      <c r="E15" s="150"/>
      <c r="F15" s="150"/>
      <c r="G15" s="104">
        <v>29.319327731092439</v>
      </c>
      <c r="H15" s="105">
        <v>2</v>
      </c>
      <c r="I15" s="104">
        <f t="shared" ref="I15:I23" si="0">G15*H15</f>
        <v>58.638655462184879</v>
      </c>
      <c r="J15" s="106">
        <f t="shared" ref="J15:J23" si="1">I15*$D$26*(1+$G$26/100)</f>
        <v>1242.0840000000001</v>
      </c>
    </row>
    <row r="16" spans="1:10" s="7" customFormat="1" ht="15" customHeight="1">
      <c r="A16" s="103">
        <v>3</v>
      </c>
      <c r="B16" s="115" t="s">
        <v>14</v>
      </c>
      <c r="C16" s="112"/>
      <c r="D16" s="150" t="s">
        <v>13</v>
      </c>
      <c r="E16" s="150"/>
      <c r="F16" s="150"/>
      <c r="G16" s="104">
        <v>88.647058823529406</v>
      </c>
      <c r="H16" s="105">
        <v>2</v>
      </c>
      <c r="I16" s="104">
        <f t="shared" si="0"/>
        <v>177.29411764705881</v>
      </c>
      <c r="J16" s="106">
        <f t="shared" si="1"/>
        <v>3755.4439999999995</v>
      </c>
    </row>
    <row r="17" spans="1:10" s="7" customFormat="1" ht="15" customHeight="1">
      <c r="A17" s="103">
        <v>4</v>
      </c>
      <c r="B17" s="115" t="s">
        <v>16</v>
      </c>
      <c r="C17" s="112"/>
      <c r="D17" s="150" t="s">
        <v>15</v>
      </c>
      <c r="E17" s="150"/>
      <c r="F17" s="150"/>
      <c r="G17" s="104">
        <v>22.6218487394958</v>
      </c>
      <c r="H17" s="105">
        <v>4</v>
      </c>
      <c r="I17" s="104">
        <f t="shared" si="0"/>
        <v>90.487394957983199</v>
      </c>
      <c r="J17" s="106">
        <f t="shared" si="1"/>
        <v>1916.7040000000002</v>
      </c>
    </row>
    <row r="18" spans="1:10" s="7" customFormat="1" ht="15" customHeight="1">
      <c r="A18" s="103">
        <v>5</v>
      </c>
      <c r="B18" s="115" t="s">
        <v>17</v>
      </c>
      <c r="C18" s="112"/>
      <c r="D18" s="150" t="s">
        <v>42</v>
      </c>
      <c r="E18" s="150"/>
      <c r="F18" s="150"/>
      <c r="G18" s="104">
        <v>120.51260504201682</v>
      </c>
      <c r="H18" s="105">
        <v>1</v>
      </c>
      <c r="I18" s="104">
        <f t="shared" si="0"/>
        <v>120.51260504201682</v>
      </c>
      <c r="J18" s="106">
        <f t="shared" si="1"/>
        <v>2552.6980000000003</v>
      </c>
    </row>
    <row r="19" spans="1:10" s="7" customFormat="1" ht="15" customHeight="1">
      <c r="A19" s="103">
        <v>6</v>
      </c>
      <c r="B19" s="115" t="s">
        <v>18</v>
      </c>
      <c r="C19" s="112"/>
      <c r="D19" s="150" t="s">
        <v>35</v>
      </c>
      <c r="E19" s="150"/>
      <c r="F19" s="150"/>
      <c r="G19" s="104">
        <v>26.319327731092439</v>
      </c>
      <c r="H19" s="105">
        <v>3</v>
      </c>
      <c r="I19" s="104">
        <f t="shared" si="0"/>
        <v>78.957983193277315</v>
      </c>
      <c r="J19" s="106">
        <f t="shared" si="1"/>
        <v>1672.4880000000001</v>
      </c>
    </row>
    <row r="20" spans="1:10" s="7" customFormat="1" ht="15" customHeight="1">
      <c r="A20" s="103">
        <v>7</v>
      </c>
      <c r="B20" s="115" t="s">
        <v>19</v>
      </c>
      <c r="C20" s="112"/>
      <c r="D20" s="150" t="s">
        <v>20</v>
      </c>
      <c r="E20" s="150"/>
      <c r="F20" s="150"/>
      <c r="G20" s="104">
        <v>227.48739495798318</v>
      </c>
      <c r="H20" s="105">
        <v>2</v>
      </c>
      <c r="I20" s="104">
        <f t="shared" si="0"/>
        <v>454.97478991596637</v>
      </c>
      <c r="J20" s="106">
        <f t="shared" si="1"/>
        <v>9637.2759999999998</v>
      </c>
    </row>
    <row r="21" spans="1:10" s="7" customFormat="1" ht="15" customHeight="1">
      <c r="A21" s="103">
        <v>8</v>
      </c>
      <c r="B21" s="115" t="s">
        <v>22</v>
      </c>
      <c r="C21" s="112"/>
      <c r="D21" s="150" t="s">
        <v>21</v>
      </c>
      <c r="E21" s="150"/>
      <c r="F21" s="150"/>
      <c r="G21" s="104">
        <v>116.58823529411767</v>
      </c>
      <c r="H21" s="105">
        <v>1</v>
      </c>
      <c r="I21" s="104">
        <f t="shared" si="0"/>
        <v>116.58823529411767</v>
      </c>
      <c r="J21" s="106">
        <f t="shared" si="1"/>
        <v>2469.5720000000001</v>
      </c>
    </row>
    <row r="22" spans="1:10" s="7" customFormat="1" ht="15" customHeight="1">
      <c r="A22" s="103">
        <v>9</v>
      </c>
      <c r="B22" s="115" t="s">
        <v>45</v>
      </c>
      <c r="C22" s="112"/>
      <c r="D22" s="150" t="s">
        <v>23</v>
      </c>
      <c r="E22" s="150"/>
      <c r="F22" s="150"/>
      <c r="G22" s="104">
        <v>56.327731092436977</v>
      </c>
      <c r="H22" s="105">
        <v>5</v>
      </c>
      <c r="I22" s="104">
        <f t="shared" si="0"/>
        <v>281.63865546218489</v>
      </c>
      <c r="J22" s="106">
        <f t="shared" si="1"/>
        <v>5965.67</v>
      </c>
    </row>
    <row r="23" spans="1:10" s="7" customFormat="1" ht="15" customHeight="1">
      <c r="A23" s="107">
        <v>10</v>
      </c>
      <c r="B23" s="116" t="s">
        <v>24</v>
      </c>
      <c r="C23" s="113"/>
      <c r="D23" s="151" t="s">
        <v>26</v>
      </c>
      <c r="E23" s="151"/>
      <c r="F23" s="151"/>
      <c r="G23" s="108">
        <v>155.14285714285717</v>
      </c>
      <c r="H23" s="109">
        <v>4</v>
      </c>
      <c r="I23" s="108">
        <f t="shared" si="0"/>
        <v>620.57142857142867</v>
      </c>
      <c r="J23" s="110">
        <f t="shared" si="1"/>
        <v>13144.944000000003</v>
      </c>
    </row>
    <row r="24" spans="1:10" s="7" customFormat="1" ht="4.5" customHeight="1">
      <c r="A24" s="40"/>
      <c r="B24" s="40"/>
      <c r="C24" s="40"/>
      <c r="D24" s="40"/>
      <c r="E24" s="40"/>
      <c r="G24" s="41"/>
      <c r="H24" s="42"/>
      <c r="I24" s="42"/>
      <c r="J24" s="43"/>
    </row>
    <row r="25" spans="1:10" s="7" customFormat="1" ht="4.5" customHeight="1">
      <c r="A25" s="44"/>
      <c r="B25" s="45"/>
      <c r="C25" s="45"/>
      <c r="D25" s="45"/>
      <c r="E25" s="45"/>
      <c r="F25" s="45"/>
      <c r="G25" s="46"/>
      <c r="H25" s="47"/>
      <c r="I25" s="45"/>
      <c r="J25" s="48"/>
    </row>
    <row r="26" spans="1:10" s="7" customFormat="1" ht="15" customHeight="1">
      <c r="A26" s="49"/>
      <c r="B26" s="50"/>
      <c r="C26" s="51" t="s">
        <v>43</v>
      </c>
      <c r="D26" s="52">
        <v>17.8</v>
      </c>
      <c r="E26" s="53" t="s">
        <v>37</v>
      </c>
      <c r="F26" s="54" t="s">
        <v>36</v>
      </c>
      <c r="G26" s="52">
        <v>19</v>
      </c>
      <c r="H26" s="53" t="s">
        <v>38</v>
      </c>
      <c r="I26" s="54" t="s">
        <v>39</v>
      </c>
      <c r="J26" s="55">
        <f>SUM(J14:J23)</f>
        <v>43967.601999999999</v>
      </c>
    </row>
    <row r="27" spans="1:10" s="7" customFormat="1" ht="4.5" customHeight="1">
      <c r="A27" s="56"/>
      <c r="B27" s="57"/>
      <c r="C27" s="57"/>
      <c r="D27" s="57"/>
      <c r="E27" s="57"/>
      <c r="F27" s="57"/>
      <c r="G27" s="58"/>
      <c r="H27" s="59"/>
      <c r="I27" s="57"/>
      <c r="J27" s="60"/>
    </row>
    <row r="28" spans="1:10" s="7" customFormat="1" ht="1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s="12" customFormat="1" ht="15" customHeight="1">
      <c r="A29" s="11" t="s">
        <v>4</v>
      </c>
      <c r="B29" s="11"/>
      <c r="C29" s="11"/>
      <c r="D29" s="11"/>
      <c r="E29" s="11"/>
      <c r="F29" s="11"/>
    </row>
    <row r="30" spans="1:10" s="12" customFormat="1" ht="4.5" customHeight="1">
      <c r="A30" s="11"/>
      <c r="B30" s="11"/>
      <c r="C30" s="11"/>
      <c r="D30" s="11"/>
      <c r="E30" s="11"/>
      <c r="F30" s="11"/>
    </row>
    <row r="31" spans="1:10" ht="15" customHeight="1">
      <c r="A31" s="13" t="s">
        <v>0</v>
      </c>
      <c r="B31" s="143" t="s">
        <v>46</v>
      </c>
      <c r="C31" s="143"/>
      <c r="D31" s="143"/>
      <c r="E31" s="143"/>
      <c r="F31" s="143"/>
      <c r="G31" s="143"/>
      <c r="H31" s="143"/>
      <c r="I31" s="143"/>
      <c r="J31" s="143"/>
    </row>
    <row r="32" spans="1:10" ht="4.5" customHeight="1">
      <c r="A32" s="13"/>
      <c r="B32" s="62"/>
      <c r="C32" s="62"/>
      <c r="D32" s="62"/>
      <c r="E32" s="62"/>
      <c r="F32" s="62"/>
      <c r="G32" s="62"/>
      <c r="H32" s="62"/>
      <c r="I32" s="62"/>
      <c r="J32" s="62"/>
    </row>
    <row r="33" spans="1:10" ht="15" customHeight="1">
      <c r="A33" s="13" t="s">
        <v>1</v>
      </c>
      <c r="B33" s="13" t="s">
        <v>55</v>
      </c>
      <c r="C33" s="62"/>
      <c r="D33" s="62"/>
      <c r="E33" s="62"/>
      <c r="F33" s="62"/>
      <c r="G33" s="62"/>
      <c r="H33" s="62"/>
      <c r="I33" s="62"/>
      <c r="J33" s="62"/>
    </row>
    <row r="34" spans="1:10" ht="4.5" customHeight="1">
      <c r="A34" s="14"/>
    </row>
    <row r="35" spans="1:10" ht="15" customHeight="1">
      <c r="A35" s="13" t="s">
        <v>2</v>
      </c>
      <c r="B35" s="3" t="s">
        <v>47</v>
      </c>
    </row>
    <row r="36" spans="1:10" ht="15" customHeight="1">
      <c r="A36" s="13"/>
      <c r="B36" s="3" t="s">
        <v>44</v>
      </c>
    </row>
    <row r="37" spans="1:10" ht="4.5" customHeight="1">
      <c r="A37" s="13"/>
    </row>
    <row r="38" spans="1:10" ht="15" customHeight="1">
      <c r="A38" s="13" t="s">
        <v>1</v>
      </c>
      <c r="B38" s="13" t="s">
        <v>49</v>
      </c>
      <c r="C38" s="2"/>
      <c r="D38" s="2"/>
      <c r="E38" s="2"/>
      <c r="F38" s="3"/>
      <c r="G38" s="1"/>
      <c r="H38" s="15"/>
    </row>
    <row r="39" spans="1:10" ht="4.5" customHeight="1">
      <c r="A39" s="13"/>
      <c r="B39" s="13"/>
      <c r="C39" s="2"/>
      <c r="D39" s="2"/>
      <c r="E39" s="2"/>
      <c r="F39" s="3"/>
      <c r="G39" s="1"/>
      <c r="H39" s="15"/>
    </row>
    <row r="40" spans="1:10" ht="50.25" customHeight="1">
      <c r="A40" s="13" t="s">
        <v>2</v>
      </c>
      <c r="B40" s="146" t="s">
        <v>50</v>
      </c>
      <c r="C40" s="146"/>
      <c r="D40" s="146"/>
      <c r="E40" s="146"/>
      <c r="F40" s="146"/>
      <c r="G40" s="146"/>
      <c r="H40" s="146"/>
      <c r="I40" s="146"/>
      <c r="J40" s="146"/>
    </row>
    <row r="41" spans="1:10" ht="4.5" customHeight="1">
      <c r="A41" s="13"/>
      <c r="B41" s="13"/>
      <c r="C41" s="62"/>
      <c r="D41" s="62"/>
      <c r="E41" s="62"/>
      <c r="F41" s="62"/>
      <c r="G41" s="62"/>
      <c r="H41" s="62"/>
    </row>
    <row r="42" spans="1:10" ht="15" customHeight="1">
      <c r="A42" s="13" t="s">
        <v>5</v>
      </c>
      <c r="B42" s="13" t="s">
        <v>51</v>
      </c>
      <c r="C42" s="2"/>
      <c r="D42" s="2"/>
      <c r="E42" s="2"/>
      <c r="F42" s="3"/>
      <c r="G42" s="1"/>
      <c r="H42" s="15"/>
    </row>
    <row r="43" spans="1:10" ht="4.5" customHeight="1">
      <c r="A43" s="16"/>
      <c r="B43" s="16"/>
      <c r="C43" s="7"/>
      <c r="D43" s="7"/>
      <c r="E43" s="7"/>
      <c r="F43" s="6"/>
      <c r="G43" s="10"/>
      <c r="H43" s="17"/>
      <c r="I43" s="10"/>
      <c r="J43" s="10"/>
    </row>
    <row r="44" spans="1:10" ht="15" customHeight="1">
      <c r="A44" s="16" t="s">
        <v>10</v>
      </c>
      <c r="B44" s="16" t="s">
        <v>52</v>
      </c>
      <c r="C44" s="7"/>
      <c r="D44" s="7"/>
      <c r="E44" s="7"/>
      <c r="F44" s="6"/>
      <c r="G44" s="10"/>
      <c r="H44" s="17"/>
      <c r="I44" s="10"/>
      <c r="J44" s="10"/>
    </row>
    <row r="45" spans="1:10" ht="15" customHeight="1">
      <c r="A45" s="10"/>
      <c r="B45" s="10"/>
      <c r="C45" s="10"/>
      <c r="D45" s="10"/>
      <c r="E45" s="10"/>
      <c r="F45" s="10"/>
      <c r="G45" s="7"/>
      <c r="H45" s="6"/>
      <c r="I45" s="10"/>
      <c r="J45" s="10"/>
    </row>
  </sheetData>
  <sheetProtection selectLockedCells="1"/>
  <mergeCells count="17">
    <mergeCell ref="B40:J40"/>
    <mergeCell ref="A6:J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1:C1"/>
    <mergeCell ref="A4:J4"/>
    <mergeCell ref="B11:F11"/>
    <mergeCell ref="D14:F14"/>
    <mergeCell ref="B31:J31"/>
    <mergeCell ref="B12:C12"/>
  </mergeCells>
  <phoneticPr fontId="1" type="noConversion"/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120" zoomScaleNormal="120" workbookViewId="0">
      <selection activeCell="I14" sqref="I14"/>
    </sheetView>
  </sheetViews>
  <sheetFormatPr defaultColWidth="10.7109375" defaultRowHeight="15" customHeight="1"/>
  <cols>
    <col min="1" max="2" width="4.7109375" style="1" customWidth="1"/>
    <col min="3" max="6" width="8.7109375" style="1" customWidth="1"/>
    <col min="7" max="7" width="8.7109375" style="2" customWidth="1"/>
    <col min="8" max="8" width="8.7109375" style="3" customWidth="1"/>
    <col min="9" max="10" width="11.5703125" style="1" customWidth="1"/>
    <col min="11" max="16384" width="10.7109375" style="2"/>
  </cols>
  <sheetData>
    <row r="1" spans="1:10" ht="15" customHeight="1">
      <c r="A1" s="135" t="s">
        <v>56</v>
      </c>
      <c r="B1" s="135"/>
      <c r="C1" s="135"/>
      <c r="D1" s="31"/>
      <c r="E1" s="31"/>
      <c r="F1" s="31"/>
      <c r="G1" s="31"/>
      <c r="H1" s="31"/>
      <c r="I1" s="31"/>
      <c r="J1" s="31"/>
    </row>
    <row r="2" spans="1:10" ht="4.5" customHeight="1" thickBot="1"/>
    <row r="3" spans="1:10" ht="4.5" customHeight="1">
      <c r="A3" s="18"/>
      <c r="B3" s="19"/>
      <c r="C3" s="19"/>
      <c r="D3" s="19"/>
      <c r="E3" s="19"/>
      <c r="F3" s="19"/>
      <c r="G3" s="20"/>
      <c r="H3" s="21"/>
      <c r="I3" s="22"/>
      <c r="J3" s="23"/>
    </row>
    <row r="4" spans="1:10" ht="15" customHeight="1">
      <c r="A4" s="136" t="s">
        <v>27</v>
      </c>
      <c r="B4" s="137"/>
      <c r="C4" s="137"/>
      <c r="D4" s="137"/>
      <c r="E4" s="137"/>
      <c r="F4" s="137"/>
      <c r="G4" s="137"/>
      <c r="H4" s="137"/>
      <c r="I4" s="137"/>
      <c r="J4" s="138"/>
    </row>
    <row r="5" spans="1:10" ht="4.5" customHeight="1">
      <c r="A5" s="24"/>
      <c r="B5" s="4"/>
      <c r="C5" s="4"/>
      <c r="D5" s="4"/>
      <c r="E5" s="4"/>
      <c r="F5" s="4"/>
      <c r="G5" s="4"/>
      <c r="H5" s="5"/>
      <c r="I5" s="4"/>
      <c r="J5" s="25"/>
    </row>
    <row r="6" spans="1:10" ht="15" customHeight="1">
      <c r="A6" s="147" t="s">
        <v>48</v>
      </c>
      <c r="B6" s="148"/>
      <c r="C6" s="148"/>
      <c r="D6" s="148"/>
      <c r="E6" s="148"/>
      <c r="F6" s="148"/>
      <c r="G6" s="148"/>
      <c r="H6" s="148"/>
      <c r="I6" s="148"/>
      <c r="J6" s="149"/>
    </row>
    <row r="7" spans="1:10" ht="4.5" customHeight="1" thickBot="1">
      <c r="A7" s="26"/>
      <c r="B7" s="27"/>
      <c r="C7" s="27"/>
      <c r="D7" s="27"/>
      <c r="E7" s="27"/>
      <c r="F7" s="27"/>
      <c r="G7" s="28"/>
      <c r="H7" s="29"/>
      <c r="I7" s="28"/>
      <c r="J7" s="30"/>
    </row>
    <row r="9" spans="1:10" ht="15" customHeight="1">
      <c r="A9" s="66" t="s">
        <v>53</v>
      </c>
      <c r="B9" s="3"/>
      <c r="C9" s="2"/>
      <c r="D9" s="3"/>
      <c r="G9" s="1"/>
      <c r="H9" s="1"/>
      <c r="J9" s="67" t="s">
        <v>54</v>
      </c>
    </row>
    <row r="11" spans="1:10" s="7" customFormat="1" ht="15" customHeight="1">
      <c r="A11" s="68" t="s">
        <v>32</v>
      </c>
      <c r="B11" s="153" t="s">
        <v>30</v>
      </c>
      <c r="C11" s="154"/>
      <c r="D11" s="154"/>
      <c r="E11" s="154"/>
      <c r="F11" s="155"/>
      <c r="G11" s="69" t="s">
        <v>28</v>
      </c>
      <c r="H11" s="69" t="s">
        <v>9</v>
      </c>
      <c r="I11" s="69" t="s">
        <v>8</v>
      </c>
      <c r="J11" s="70" t="s">
        <v>8</v>
      </c>
    </row>
    <row r="12" spans="1:10" s="7" customFormat="1" ht="15" customHeight="1">
      <c r="A12" s="71" t="s">
        <v>33</v>
      </c>
      <c r="B12" s="156" t="s">
        <v>31</v>
      </c>
      <c r="C12" s="157"/>
      <c r="D12" s="72"/>
      <c r="E12" s="73" t="s">
        <v>29</v>
      </c>
      <c r="F12" s="73"/>
      <c r="G12" s="74" t="s">
        <v>6</v>
      </c>
      <c r="H12" s="74" t="s">
        <v>7</v>
      </c>
      <c r="I12" s="74" t="s">
        <v>41</v>
      </c>
      <c r="J12" s="75" t="s">
        <v>40</v>
      </c>
    </row>
    <row r="13" spans="1:10" s="7" customFormat="1" ht="4.5" customHeight="1">
      <c r="A13" s="76"/>
      <c r="B13" s="76"/>
      <c r="C13" s="76"/>
      <c r="D13" s="76"/>
      <c r="E13" s="76"/>
      <c r="F13" s="76"/>
      <c r="G13" s="76"/>
      <c r="H13" s="76"/>
      <c r="I13" s="76"/>
      <c r="J13" s="77"/>
    </row>
    <row r="14" spans="1:10" s="7" customFormat="1" ht="15" customHeight="1">
      <c r="A14" s="117">
        <v>1</v>
      </c>
      <c r="B14" s="132" t="s">
        <v>11</v>
      </c>
      <c r="C14" s="129"/>
      <c r="D14" s="158" t="s">
        <v>25</v>
      </c>
      <c r="E14" s="158"/>
      <c r="F14" s="158"/>
      <c r="G14" s="120">
        <v>76.042016806722685</v>
      </c>
      <c r="H14" s="121">
        <v>1</v>
      </c>
      <c r="I14" s="161"/>
      <c r="J14" s="122"/>
    </row>
    <row r="15" spans="1:10" s="7" customFormat="1" ht="15" customHeight="1">
      <c r="A15" s="118">
        <v>2</v>
      </c>
      <c r="B15" s="133" t="s">
        <v>12</v>
      </c>
      <c r="C15" s="130"/>
      <c r="D15" s="152" t="s">
        <v>34</v>
      </c>
      <c r="E15" s="152"/>
      <c r="F15" s="152"/>
      <c r="G15" s="123">
        <v>29.319327731092439</v>
      </c>
      <c r="H15" s="124">
        <v>2</v>
      </c>
      <c r="I15" s="123"/>
      <c r="J15" s="125"/>
    </row>
    <row r="16" spans="1:10" s="7" customFormat="1" ht="15" customHeight="1">
      <c r="A16" s="118">
        <v>3</v>
      </c>
      <c r="B16" s="133" t="s">
        <v>14</v>
      </c>
      <c r="C16" s="130"/>
      <c r="D16" s="152" t="s">
        <v>13</v>
      </c>
      <c r="E16" s="152"/>
      <c r="F16" s="152"/>
      <c r="G16" s="123">
        <v>88.647058823529406</v>
      </c>
      <c r="H16" s="124">
        <v>2</v>
      </c>
      <c r="I16" s="123"/>
      <c r="J16" s="125"/>
    </row>
    <row r="17" spans="1:10" s="7" customFormat="1" ht="15" customHeight="1">
      <c r="A17" s="118">
        <v>4</v>
      </c>
      <c r="B17" s="133" t="s">
        <v>16</v>
      </c>
      <c r="C17" s="130"/>
      <c r="D17" s="152" t="s">
        <v>15</v>
      </c>
      <c r="E17" s="152"/>
      <c r="F17" s="152"/>
      <c r="G17" s="123">
        <v>22.6218487394958</v>
      </c>
      <c r="H17" s="124">
        <v>4</v>
      </c>
      <c r="I17" s="123"/>
      <c r="J17" s="125"/>
    </row>
    <row r="18" spans="1:10" s="7" customFormat="1" ht="15" customHeight="1">
      <c r="A18" s="118">
        <v>5</v>
      </c>
      <c r="B18" s="133" t="s">
        <v>17</v>
      </c>
      <c r="C18" s="130"/>
      <c r="D18" s="152" t="s">
        <v>42</v>
      </c>
      <c r="E18" s="152"/>
      <c r="F18" s="152"/>
      <c r="G18" s="123">
        <v>120.51260504201682</v>
      </c>
      <c r="H18" s="124">
        <v>1</v>
      </c>
      <c r="I18" s="123"/>
      <c r="J18" s="125"/>
    </row>
    <row r="19" spans="1:10" s="7" customFormat="1" ht="15" customHeight="1">
      <c r="A19" s="118">
        <v>6</v>
      </c>
      <c r="B19" s="133" t="s">
        <v>18</v>
      </c>
      <c r="C19" s="130"/>
      <c r="D19" s="152" t="s">
        <v>35</v>
      </c>
      <c r="E19" s="152"/>
      <c r="F19" s="152"/>
      <c r="G19" s="123">
        <v>26.319327731092439</v>
      </c>
      <c r="H19" s="124">
        <v>3</v>
      </c>
      <c r="I19" s="123"/>
      <c r="J19" s="125"/>
    </row>
    <row r="20" spans="1:10" s="7" customFormat="1" ht="15" customHeight="1">
      <c r="A20" s="118">
        <v>7</v>
      </c>
      <c r="B20" s="133" t="s">
        <v>19</v>
      </c>
      <c r="C20" s="130"/>
      <c r="D20" s="152" t="s">
        <v>20</v>
      </c>
      <c r="E20" s="152"/>
      <c r="F20" s="152"/>
      <c r="G20" s="123">
        <v>227.48739495798318</v>
      </c>
      <c r="H20" s="124">
        <v>2</v>
      </c>
      <c r="I20" s="123"/>
      <c r="J20" s="125"/>
    </row>
    <row r="21" spans="1:10" s="7" customFormat="1" ht="15" customHeight="1">
      <c r="A21" s="118">
        <v>8</v>
      </c>
      <c r="B21" s="133" t="s">
        <v>22</v>
      </c>
      <c r="C21" s="130"/>
      <c r="D21" s="152" t="s">
        <v>21</v>
      </c>
      <c r="E21" s="152"/>
      <c r="F21" s="152"/>
      <c r="G21" s="123">
        <v>116.58823529411767</v>
      </c>
      <c r="H21" s="124">
        <v>1</v>
      </c>
      <c r="I21" s="123"/>
      <c r="J21" s="125"/>
    </row>
    <row r="22" spans="1:10" s="7" customFormat="1" ht="15" customHeight="1">
      <c r="A22" s="118">
        <v>9</v>
      </c>
      <c r="B22" s="133" t="s">
        <v>45</v>
      </c>
      <c r="C22" s="130"/>
      <c r="D22" s="152" t="s">
        <v>23</v>
      </c>
      <c r="E22" s="152"/>
      <c r="F22" s="152"/>
      <c r="G22" s="123">
        <v>56.327731092436977</v>
      </c>
      <c r="H22" s="124">
        <v>5</v>
      </c>
      <c r="I22" s="123"/>
      <c r="J22" s="125"/>
    </row>
    <row r="23" spans="1:10" s="7" customFormat="1" ht="15" customHeight="1">
      <c r="A23" s="119">
        <v>10</v>
      </c>
      <c r="B23" s="134" t="s">
        <v>24</v>
      </c>
      <c r="C23" s="131"/>
      <c r="D23" s="159" t="s">
        <v>26</v>
      </c>
      <c r="E23" s="159"/>
      <c r="F23" s="159"/>
      <c r="G23" s="126">
        <v>155.14285714285717</v>
      </c>
      <c r="H23" s="127">
        <v>4</v>
      </c>
      <c r="I23" s="126"/>
      <c r="J23" s="128"/>
    </row>
    <row r="24" spans="1:10" s="7" customFormat="1" ht="4.5" customHeight="1">
      <c r="A24" s="78"/>
      <c r="B24" s="78"/>
      <c r="C24" s="78"/>
      <c r="D24" s="78"/>
      <c r="E24" s="78"/>
      <c r="F24" s="79"/>
      <c r="G24" s="80"/>
      <c r="H24" s="81"/>
      <c r="I24" s="81"/>
      <c r="J24" s="82"/>
    </row>
    <row r="25" spans="1:10" s="7" customFormat="1" ht="4.5" customHeight="1">
      <c r="A25" s="83"/>
      <c r="B25" s="84"/>
      <c r="C25" s="84"/>
      <c r="D25" s="84"/>
      <c r="E25" s="84"/>
      <c r="F25" s="84"/>
      <c r="G25" s="85"/>
      <c r="H25" s="86"/>
      <c r="I25" s="84"/>
      <c r="J25" s="87"/>
    </row>
    <row r="26" spans="1:10" s="7" customFormat="1" ht="15" customHeight="1">
      <c r="A26" s="88"/>
      <c r="B26" s="89"/>
      <c r="C26" s="90" t="s">
        <v>43</v>
      </c>
      <c r="D26" s="9"/>
      <c r="E26" s="91" t="s">
        <v>37</v>
      </c>
      <c r="F26" s="92" t="s">
        <v>36</v>
      </c>
      <c r="G26" s="9">
        <v>19</v>
      </c>
      <c r="H26" s="91" t="s">
        <v>38</v>
      </c>
      <c r="I26" s="92" t="s">
        <v>39</v>
      </c>
      <c r="J26" s="61"/>
    </row>
    <row r="27" spans="1:10" s="7" customFormat="1" ht="4.5" customHeight="1">
      <c r="A27" s="93"/>
      <c r="B27" s="94"/>
      <c r="C27" s="94"/>
      <c r="D27" s="94"/>
      <c r="E27" s="94"/>
      <c r="F27" s="94"/>
      <c r="G27" s="95"/>
      <c r="H27" s="96"/>
      <c r="I27" s="94"/>
      <c r="J27" s="97"/>
    </row>
    <row r="28" spans="1:10" s="7" customFormat="1" ht="1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s="12" customFormat="1" ht="15" customHeight="1">
      <c r="A29" s="11" t="s">
        <v>4</v>
      </c>
      <c r="B29" s="11"/>
      <c r="C29" s="11"/>
      <c r="D29" s="11"/>
      <c r="E29" s="11"/>
      <c r="F29" s="11"/>
    </row>
    <row r="30" spans="1:10" s="12" customFormat="1" ht="4.5" customHeight="1">
      <c r="A30" s="11"/>
      <c r="B30" s="11"/>
      <c r="C30" s="11"/>
      <c r="D30" s="11"/>
      <c r="E30" s="11"/>
      <c r="F30" s="11"/>
    </row>
    <row r="31" spans="1:10" ht="15" customHeight="1">
      <c r="A31" s="13" t="s">
        <v>0</v>
      </c>
      <c r="B31" s="143" t="s">
        <v>46</v>
      </c>
      <c r="C31" s="143"/>
      <c r="D31" s="143"/>
      <c r="E31" s="143"/>
      <c r="F31" s="143"/>
      <c r="G31" s="143"/>
      <c r="H31" s="143"/>
      <c r="I31" s="143"/>
      <c r="J31" s="143"/>
    </row>
    <row r="32" spans="1:10" ht="4.5" customHeight="1">
      <c r="A32" s="13"/>
      <c r="B32" s="62"/>
      <c r="C32" s="62"/>
      <c r="D32" s="62"/>
      <c r="E32" s="62"/>
      <c r="F32" s="62"/>
      <c r="G32" s="62"/>
      <c r="H32" s="62"/>
      <c r="I32" s="62"/>
      <c r="J32" s="62"/>
    </row>
    <row r="33" spans="1:10" ht="15" customHeight="1">
      <c r="A33" s="13" t="s">
        <v>1</v>
      </c>
      <c r="B33" s="13" t="s">
        <v>55</v>
      </c>
      <c r="C33" s="62"/>
      <c r="D33" s="62"/>
      <c r="E33" s="62"/>
      <c r="F33" s="62"/>
      <c r="G33" s="62"/>
      <c r="H33" s="62"/>
      <c r="I33" s="62"/>
      <c r="J33" s="62"/>
    </row>
    <row r="34" spans="1:10" ht="4.5" customHeight="1">
      <c r="A34" s="14"/>
    </row>
    <row r="35" spans="1:10" ht="15" customHeight="1">
      <c r="A35" s="13" t="s">
        <v>2</v>
      </c>
      <c r="B35" s="3" t="s">
        <v>47</v>
      </c>
    </row>
    <row r="36" spans="1:10" ht="15" customHeight="1">
      <c r="A36" s="13"/>
      <c r="B36" s="3" t="s">
        <v>44</v>
      </c>
    </row>
    <row r="37" spans="1:10" ht="4.5" customHeight="1">
      <c r="A37" s="13"/>
    </row>
    <row r="38" spans="1:10" ht="15" customHeight="1">
      <c r="A38" s="13" t="s">
        <v>1</v>
      </c>
      <c r="B38" s="13" t="s">
        <v>49</v>
      </c>
      <c r="C38" s="2"/>
      <c r="D38" s="2"/>
      <c r="E38" s="2"/>
      <c r="F38" s="3"/>
      <c r="G38" s="1"/>
      <c r="H38" s="15"/>
    </row>
    <row r="39" spans="1:10" ht="4.5" customHeight="1">
      <c r="A39" s="13"/>
      <c r="B39" s="13"/>
      <c r="C39" s="2"/>
      <c r="D39" s="2"/>
      <c r="E39" s="2"/>
      <c r="F39" s="3"/>
      <c r="G39" s="1"/>
      <c r="H39" s="15"/>
    </row>
    <row r="40" spans="1:10" ht="50.25" customHeight="1">
      <c r="A40" s="13" t="s">
        <v>2</v>
      </c>
      <c r="B40" s="146" t="s">
        <v>50</v>
      </c>
      <c r="C40" s="146"/>
      <c r="D40" s="146"/>
      <c r="E40" s="146"/>
      <c r="F40" s="146"/>
      <c r="G40" s="146"/>
      <c r="H40" s="146"/>
      <c r="I40" s="146"/>
      <c r="J40" s="146"/>
    </row>
    <row r="41" spans="1:10" ht="4.5" customHeight="1">
      <c r="A41" s="13"/>
      <c r="B41" s="13"/>
      <c r="C41" s="62"/>
      <c r="D41" s="62"/>
      <c r="E41" s="62"/>
      <c r="F41" s="62"/>
      <c r="G41" s="62"/>
      <c r="H41" s="62"/>
    </row>
    <row r="42" spans="1:10" ht="15" customHeight="1">
      <c r="A42" s="13" t="s">
        <v>5</v>
      </c>
      <c r="B42" s="13" t="s">
        <v>51</v>
      </c>
      <c r="C42" s="2"/>
      <c r="D42" s="2"/>
      <c r="E42" s="2"/>
      <c r="F42" s="3"/>
      <c r="G42" s="1"/>
      <c r="H42" s="15"/>
    </row>
    <row r="43" spans="1:10" ht="4.5" customHeight="1">
      <c r="A43" s="16"/>
      <c r="B43" s="16"/>
      <c r="C43" s="7"/>
      <c r="D43" s="7"/>
      <c r="E43" s="7"/>
      <c r="F43" s="6"/>
      <c r="G43" s="10"/>
      <c r="H43" s="17"/>
      <c r="I43" s="10"/>
      <c r="J43" s="10"/>
    </row>
    <row r="44" spans="1:10" ht="15" customHeight="1">
      <c r="A44" s="16" t="s">
        <v>10</v>
      </c>
      <c r="B44" s="16" t="s">
        <v>52</v>
      </c>
      <c r="C44" s="7"/>
      <c r="D44" s="7"/>
      <c r="E44" s="7"/>
      <c r="F44" s="6"/>
      <c r="G44" s="10"/>
      <c r="H44" s="17"/>
      <c r="I44" s="10"/>
      <c r="J44" s="10"/>
    </row>
    <row r="45" spans="1:10" ht="15" customHeight="1">
      <c r="A45" s="10"/>
      <c r="B45" s="10"/>
      <c r="C45" s="10"/>
      <c r="D45" s="10"/>
      <c r="E45" s="10"/>
      <c r="F45" s="10"/>
      <c r="G45" s="7"/>
      <c r="H45" s="6"/>
      <c r="I45" s="10"/>
      <c r="J45" s="10"/>
    </row>
  </sheetData>
  <sheetProtection password="CCE9" sheet="1" objects="1" scenarios="1" formatCells="0" selectLockedCells="1"/>
  <mergeCells count="17">
    <mergeCell ref="D21:F21"/>
    <mergeCell ref="D22:F22"/>
    <mergeCell ref="D23:F23"/>
    <mergeCell ref="B31:J31"/>
    <mergeCell ref="B40:J40"/>
    <mergeCell ref="D20:F20"/>
    <mergeCell ref="A1:C1"/>
    <mergeCell ref="A4:J4"/>
    <mergeCell ref="A6:J6"/>
    <mergeCell ref="B11:F11"/>
    <mergeCell ref="B12:C12"/>
    <mergeCell ref="D14:F14"/>
    <mergeCell ref="D15:F15"/>
    <mergeCell ref="D16:F16"/>
    <mergeCell ref="D17:F17"/>
    <mergeCell ref="D18:F18"/>
    <mergeCell ref="D19:F19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Zadani</vt:lpstr>
      <vt:lpstr>Reseni</vt:lpstr>
    </vt:vector>
  </TitlesOfParts>
  <Company>TAYCO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- cvičení</dc:title>
  <dc:subject>Příklad: Zadávání vzorců a základních funkcí</dc:subject>
  <dc:creator>Aleš KREJČÍ</dc:creator>
  <dc:description>Funkce: POWER(), SUMA(), SOUČIN()_x000d_
Funkce: MIN(), MAX()_x000d_
Funkce: PRŮMĚR(), KDYŽ()</dc:description>
  <cp:lastModifiedBy>Aleš KREJČÍ</cp:lastModifiedBy>
  <cp:lastPrinted>2010-10-04T10:17:47Z</cp:lastPrinted>
  <dcterms:created xsi:type="dcterms:W3CDTF">2004-10-10T18:39:09Z</dcterms:created>
  <dcterms:modified xsi:type="dcterms:W3CDTF">2013-10-18T09:25:21Z</dcterms:modified>
</cp:coreProperties>
</file>